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itsuishi\Documents\保存箱\釣り\第29回\調査票\メール調査票\28excel\"/>
    </mc:Choice>
  </mc:AlternateContent>
  <bookViews>
    <workbookView xWindow="360" yWindow="5652" windowWidth="19320" windowHeight="6528"/>
  </bookViews>
  <sheets>
    <sheet name="釣竿" sheetId="1" r:id="rId1"/>
    <sheet name="ﾘｰﾙ、釣針、釣糸" sheetId="2" r:id="rId2"/>
    <sheet name="検算用ｼｰﾄ（入力不要）" sheetId="3" r:id="rId3"/>
    <sheet name="矢野経済使用欄" sheetId="4" r:id="rId4"/>
  </sheets>
  <definedNames>
    <definedName name="_xlnm.Print_Area" localSheetId="1">'ﾘｰﾙ、釣針、釣糸'!$A$1:$Y$39</definedName>
    <definedName name="_xlnm.Print_Area" localSheetId="0">釣竿!$A$1:$Y$74</definedName>
  </definedNames>
  <calcPr calcId="162913"/>
</workbook>
</file>

<file path=xl/calcChain.xml><?xml version="1.0" encoding="utf-8"?>
<calcChain xmlns="http://schemas.openxmlformats.org/spreadsheetml/2006/main">
  <c r="N34" i="4" l="1"/>
  <c r="M34" i="4"/>
  <c r="L34" i="4"/>
  <c r="K34" i="4"/>
  <c r="J34" i="4"/>
  <c r="I34" i="4"/>
  <c r="H34" i="4"/>
  <c r="G34" i="4"/>
  <c r="F34" i="4"/>
  <c r="E34" i="4"/>
  <c r="C13" i="3"/>
  <c r="E77" i="1"/>
  <c r="E76" i="1"/>
  <c r="E10" i="4"/>
  <c r="F10" i="4"/>
  <c r="G10" i="4"/>
  <c r="H10" i="4"/>
  <c r="I10" i="4"/>
  <c r="J10" i="4"/>
  <c r="K10" i="4"/>
  <c r="L10" i="4"/>
  <c r="M10" i="4"/>
  <c r="N10" i="4"/>
  <c r="E11" i="4"/>
  <c r="F11" i="4"/>
  <c r="G11" i="4"/>
  <c r="H11" i="4"/>
  <c r="I11" i="4"/>
  <c r="J11" i="4"/>
  <c r="K11" i="4"/>
  <c r="L11" i="4"/>
  <c r="M11" i="4"/>
  <c r="N11" i="4"/>
  <c r="A11" i="4"/>
  <c r="A10" i="4"/>
  <c r="F66" i="4"/>
  <c r="F67" i="4"/>
  <c r="F68" i="4"/>
  <c r="F69" i="4"/>
  <c r="F70" i="4"/>
  <c r="F71" i="4"/>
  <c r="F72" i="4"/>
  <c r="F73" i="4"/>
  <c r="F65" i="4"/>
  <c r="C6" i="3"/>
  <c r="E66" i="4"/>
  <c r="G66" i="4"/>
  <c r="H66" i="4"/>
  <c r="I66" i="4"/>
  <c r="J66" i="4"/>
  <c r="K66" i="4"/>
  <c r="L66" i="4"/>
  <c r="M66" i="4"/>
  <c r="N66" i="4"/>
  <c r="E67" i="4"/>
  <c r="G67" i="4"/>
  <c r="H67" i="4"/>
  <c r="I67" i="4"/>
  <c r="J67" i="4"/>
  <c r="K67" i="4"/>
  <c r="L67" i="4"/>
  <c r="M67" i="4"/>
  <c r="N67" i="4"/>
  <c r="E68" i="4"/>
  <c r="G68" i="4"/>
  <c r="H68" i="4"/>
  <c r="I68" i="4"/>
  <c r="J68" i="4"/>
  <c r="K68" i="4"/>
  <c r="L68" i="4"/>
  <c r="M68" i="4"/>
  <c r="N68" i="4"/>
  <c r="E69" i="4"/>
  <c r="G69" i="4"/>
  <c r="H69" i="4"/>
  <c r="I69" i="4"/>
  <c r="J69" i="4"/>
  <c r="K69" i="4"/>
  <c r="L69" i="4"/>
  <c r="M69" i="4"/>
  <c r="N69" i="4"/>
  <c r="E70" i="4"/>
  <c r="G70" i="4"/>
  <c r="H70" i="4"/>
  <c r="I70" i="4"/>
  <c r="J70" i="4"/>
  <c r="K70" i="4"/>
  <c r="L70" i="4"/>
  <c r="M70" i="4"/>
  <c r="N70" i="4"/>
  <c r="E71" i="4"/>
  <c r="G71" i="4"/>
  <c r="H71" i="4"/>
  <c r="I71" i="4"/>
  <c r="J71" i="4"/>
  <c r="K71" i="4"/>
  <c r="L71" i="4"/>
  <c r="M71" i="4"/>
  <c r="N71" i="4"/>
  <c r="E72" i="4"/>
  <c r="G72" i="4"/>
  <c r="H72" i="4"/>
  <c r="I72" i="4"/>
  <c r="J72" i="4"/>
  <c r="K72" i="4"/>
  <c r="L72" i="4"/>
  <c r="M72" i="4"/>
  <c r="N72" i="4"/>
  <c r="E73" i="4"/>
  <c r="G73" i="4"/>
  <c r="H73" i="4"/>
  <c r="I73" i="4"/>
  <c r="J73" i="4"/>
  <c r="K73" i="4"/>
  <c r="L73" i="4"/>
  <c r="M73" i="4"/>
  <c r="N73" i="4"/>
  <c r="G65" i="4"/>
  <c r="H65" i="4"/>
  <c r="I65" i="4"/>
  <c r="J65" i="4"/>
  <c r="K65" i="4"/>
  <c r="L65" i="4"/>
  <c r="M65" i="4"/>
  <c r="N65" i="4"/>
  <c r="E65" i="4"/>
  <c r="A65" i="4"/>
  <c r="A66" i="4"/>
  <c r="A67" i="4"/>
  <c r="A68" i="4"/>
  <c r="A69" i="4"/>
  <c r="A70" i="4"/>
  <c r="A71" i="4"/>
  <c r="A72" i="4"/>
  <c r="A73" i="4"/>
  <c r="E53" i="4"/>
  <c r="F53" i="4"/>
  <c r="G53" i="4"/>
  <c r="H53" i="4"/>
  <c r="I53" i="4"/>
  <c r="J53" i="4"/>
  <c r="K53" i="4"/>
  <c r="L53" i="4"/>
  <c r="M53" i="4"/>
  <c r="N53" i="4"/>
  <c r="E54" i="4"/>
  <c r="F54" i="4"/>
  <c r="G54" i="4"/>
  <c r="H54" i="4"/>
  <c r="I54" i="4"/>
  <c r="J54" i="4"/>
  <c r="K54" i="4"/>
  <c r="L54" i="4"/>
  <c r="M54" i="4"/>
  <c r="N54" i="4"/>
  <c r="E55" i="4"/>
  <c r="F55" i="4"/>
  <c r="G55" i="4"/>
  <c r="H55" i="4"/>
  <c r="I55" i="4"/>
  <c r="J55" i="4"/>
  <c r="K55" i="4"/>
  <c r="L55" i="4"/>
  <c r="M55" i="4"/>
  <c r="N55" i="4"/>
  <c r="E56" i="4"/>
  <c r="F56" i="4"/>
  <c r="G56" i="4"/>
  <c r="H56" i="4"/>
  <c r="I56" i="4"/>
  <c r="J56" i="4"/>
  <c r="K56" i="4"/>
  <c r="L56" i="4"/>
  <c r="M56" i="4"/>
  <c r="N56" i="4"/>
  <c r="E57" i="4"/>
  <c r="F57" i="4"/>
  <c r="G57" i="4"/>
  <c r="H57" i="4"/>
  <c r="I57" i="4"/>
  <c r="J57" i="4"/>
  <c r="K57" i="4"/>
  <c r="L57" i="4"/>
  <c r="M57" i="4"/>
  <c r="N57" i="4"/>
  <c r="E58" i="4"/>
  <c r="F58" i="4"/>
  <c r="G58" i="4"/>
  <c r="H58" i="4"/>
  <c r="I58" i="4"/>
  <c r="J58" i="4"/>
  <c r="K58" i="4"/>
  <c r="L58" i="4"/>
  <c r="M58" i="4"/>
  <c r="N58" i="4"/>
  <c r="E59" i="4"/>
  <c r="F59" i="4"/>
  <c r="G59" i="4"/>
  <c r="H59" i="4"/>
  <c r="I59" i="4"/>
  <c r="J59" i="4"/>
  <c r="K59" i="4"/>
  <c r="L59" i="4"/>
  <c r="M59" i="4"/>
  <c r="N59" i="4"/>
  <c r="E60" i="4"/>
  <c r="F60" i="4"/>
  <c r="G60" i="4"/>
  <c r="H60" i="4"/>
  <c r="I60" i="4"/>
  <c r="J60" i="4"/>
  <c r="K60" i="4"/>
  <c r="L60" i="4"/>
  <c r="M60" i="4"/>
  <c r="N60" i="4"/>
  <c r="E61" i="4"/>
  <c r="F61" i="4"/>
  <c r="G61" i="4"/>
  <c r="H61" i="4"/>
  <c r="I61" i="4"/>
  <c r="J61" i="4"/>
  <c r="K61" i="4"/>
  <c r="L61" i="4"/>
  <c r="M61" i="4"/>
  <c r="N61" i="4"/>
  <c r="E62" i="4"/>
  <c r="F62" i="4"/>
  <c r="G62" i="4"/>
  <c r="H62" i="4"/>
  <c r="I62" i="4"/>
  <c r="J62" i="4"/>
  <c r="K62" i="4"/>
  <c r="L62" i="4"/>
  <c r="M62" i="4"/>
  <c r="N62" i="4"/>
  <c r="E63" i="4"/>
  <c r="F63" i="4"/>
  <c r="G63" i="4"/>
  <c r="H63" i="4"/>
  <c r="I63" i="4"/>
  <c r="J63" i="4"/>
  <c r="K63" i="4"/>
  <c r="L63" i="4"/>
  <c r="M63" i="4"/>
  <c r="N63" i="4"/>
  <c r="E64" i="4"/>
  <c r="F64" i="4"/>
  <c r="G64" i="4"/>
  <c r="H64" i="4"/>
  <c r="I64" i="4"/>
  <c r="J64" i="4"/>
  <c r="K64" i="4"/>
  <c r="L64" i="4"/>
  <c r="M64" i="4"/>
  <c r="N64" i="4"/>
  <c r="E74" i="4"/>
  <c r="F74" i="4"/>
  <c r="G74" i="4"/>
  <c r="H74" i="4"/>
  <c r="I74" i="4"/>
  <c r="J74" i="4"/>
  <c r="K74" i="4"/>
  <c r="L74" i="4"/>
  <c r="M74" i="4"/>
  <c r="N74" i="4"/>
  <c r="E75" i="4"/>
  <c r="F75" i="4"/>
  <c r="G75" i="4"/>
  <c r="H75" i="4"/>
  <c r="I75" i="4"/>
  <c r="J75" i="4"/>
  <c r="K75" i="4"/>
  <c r="L75" i="4"/>
  <c r="M75" i="4"/>
  <c r="N75" i="4"/>
  <c r="E76" i="4"/>
  <c r="F76" i="4"/>
  <c r="G76" i="4"/>
  <c r="H76" i="4"/>
  <c r="I76" i="4"/>
  <c r="J76" i="4"/>
  <c r="K76" i="4"/>
  <c r="L76" i="4"/>
  <c r="M76" i="4"/>
  <c r="N76" i="4"/>
  <c r="E77" i="4"/>
  <c r="F77" i="4"/>
  <c r="G77" i="4"/>
  <c r="H77" i="4"/>
  <c r="I77" i="4"/>
  <c r="J77" i="4"/>
  <c r="K77" i="4"/>
  <c r="L77" i="4"/>
  <c r="M77" i="4"/>
  <c r="N77" i="4"/>
  <c r="E78" i="4"/>
  <c r="F78" i="4"/>
  <c r="G78" i="4"/>
  <c r="H78" i="4"/>
  <c r="I78" i="4"/>
  <c r="J78" i="4"/>
  <c r="K78" i="4"/>
  <c r="L78" i="4"/>
  <c r="M78" i="4"/>
  <c r="N78" i="4"/>
  <c r="E79" i="4"/>
  <c r="F79" i="4"/>
  <c r="G79" i="4"/>
  <c r="H79" i="4"/>
  <c r="I79" i="4"/>
  <c r="J79" i="4"/>
  <c r="K79" i="4"/>
  <c r="L79" i="4"/>
  <c r="M79" i="4"/>
  <c r="N79" i="4"/>
  <c r="E80" i="4"/>
  <c r="F80" i="4"/>
  <c r="G80" i="4"/>
  <c r="H80" i="4"/>
  <c r="I80" i="4"/>
  <c r="J80" i="4"/>
  <c r="K80" i="4"/>
  <c r="L80" i="4"/>
  <c r="M80" i="4"/>
  <c r="N80" i="4"/>
  <c r="E81" i="4"/>
  <c r="F81" i="4"/>
  <c r="G81" i="4"/>
  <c r="H81" i="4"/>
  <c r="I81" i="4"/>
  <c r="J81" i="4"/>
  <c r="K81" i="4"/>
  <c r="L81" i="4"/>
  <c r="M81" i="4"/>
  <c r="N81" i="4"/>
  <c r="E82" i="4"/>
  <c r="F82" i="4"/>
  <c r="G82" i="4"/>
  <c r="H82" i="4"/>
  <c r="I82" i="4"/>
  <c r="J82" i="4"/>
  <c r="K82" i="4"/>
  <c r="L82" i="4"/>
  <c r="M82" i="4"/>
  <c r="N82" i="4"/>
  <c r="F52" i="4"/>
  <c r="G52" i="4"/>
  <c r="H52" i="4"/>
  <c r="I52" i="4"/>
  <c r="J52" i="4"/>
  <c r="K52" i="4"/>
  <c r="L52" i="4"/>
  <c r="M52" i="4"/>
  <c r="N52" i="4"/>
  <c r="E52" i="4"/>
  <c r="E35" i="4"/>
  <c r="F35" i="4"/>
  <c r="G35" i="4"/>
  <c r="H35" i="4"/>
  <c r="I35" i="4"/>
  <c r="J35" i="4"/>
  <c r="K35" i="4"/>
  <c r="L35" i="4"/>
  <c r="M35" i="4"/>
  <c r="N35" i="4"/>
  <c r="E36" i="4"/>
  <c r="F36" i="4"/>
  <c r="G36" i="4"/>
  <c r="H36" i="4"/>
  <c r="I36" i="4"/>
  <c r="J36" i="4"/>
  <c r="K36" i="4"/>
  <c r="L36" i="4"/>
  <c r="M36" i="4"/>
  <c r="N36" i="4"/>
  <c r="E37" i="4"/>
  <c r="F37" i="4"/>
  <c r="G37" i="4"/>
  <c r="H37" i="4"/>
  <c r="I37" i="4"/>
  <c r="J37" i="4"/>
  <c r="K37" i="4"/>
  <c r="L37" i="4"/>
  <c r="M37" i="4"/>
  <c r="N37" i="4"/>
  <c r="E38" i="4"/>
  <c r="F38" i="4"/>
  <c r="G38" i="4"/>
  <c r="H38" i="4"/>
  <c r="I38" i="4"/>
  <c r="J38" i="4"/>
  <c r="K38" i="4"/>
  <c r="L38" i="4"/>
  <c r="M38" i="4"/>
  <c r="N38" i="4"/>
  <c r="E39" i="4"/>
  <c r="F39" i="4"/>
  <c r="G39" i="4"/>
  <c r="H39" i="4"/>
  <c r="I39" i="4"/>
  <c r="J39" i="4"/>
  <c r="K39" i="4"/>
  <c r="L39" i="4"/>
  <c r="M39" i="4"/>
  <c r="N39" i="4"/>
  <c r="E40" i="4"/>
  <c r="F40" i="4"/>
  <c r="G40" i="4"/>
  <c r="H40" i="4"/>
  <c r="I40" i="4"/>
  <c r="J40" i="4"/>
  <c r="K40" i="4"/>
  <c r="L40" i="4"/>
  <c r="M40" i="4"/>
  <c r="N40" i="4"/>
  <c r="E41" i="4"/>
  <c r="F41" i="4"/>
  <c r="G41" i="4"/>
  <c r="H41" i="4"/>
  <c r="I41" i="4"/>
  <c r="J41" i="4"/>
  <c r="K41" i="4"/>
  <c r="L41" i="4"/>
  <c r="M41" i="4"/>
  <c r="N41" i="4"/>
  <c r="E42" i="4"/>
  <c r="F42" i="4"/>
  <c r="G42" i="4"/>
  <c r="H42" i="4"/>
  <c r="I42" i="4"/>
  <c r="J42" i="4"/>
  <c r="K42" i="4"/>
  <c r="L42" i="4"/>
  <c r="M42" i="4"/>
  <c r="N42" i="4"/>
  <c r="E43" i="4"/>
  <c r="F43" i="4"/>
  <c r="G43" i="4"/>
  <c r="H43" i="4"/>
  <c r="I43" i="4"/>
  <c r="J43" i="4"/>
  <c r="K43" i="4"/>
  <c r="L43" i="4"/>
  <c r="M43" i="4"/>
  <c r="N43" i="4"/>
  <c r="E44" i="4"/>
  <c r="F44" i="4"/>
  <c r="G44" i="4"/>
  <c r="H44" i="4"/>
  <c r="I44" i="4"/>
  <c r="J44" i="4"/>
  <c r="K44" i="4"/>
  <c r="L44" i="4"/>
  <c r="M44" i="4"/>
  <c r="N44" i="4"/>
  <c r="E45" i="4"/>
  <c r="F45" i="4"/>
  <c r="G45" i="4"/>
  <c r="H45" i="4"/>
  <c r="I45" i="4"/>
  <c r="J45" i="4"/>
  <c r="K45" i="4"/>
  <c r="L45" i="4"/>
  <c r="M45" i="4"/>
  <c r="N45" i="4"/>
  <c r="E46" i="4"/>
  <c r="F46" i="4"/>
  <c r="G46" i="4"/>
  <c r="H46" i="4"/>
  <c r="I46" i="4"/>
  <c r="J46" i="4"/>
  <c r="K46" i="4"/>
  <c r="L46" i="4"/>
  <c r="M46" i="4"/>
  <c r="N46" i="4"/>
  <c r="E47" i="4"/>
  <c r="F47" i="4"/>
  <c r="G47" i="4"/>
  <c r="H47" i="4"/>
  <c r="I47" i="4"/>
  <c r="J47" i="4"/>
  <c r="K47" i="4"/>
  <c r="L47" i="4"/>
  <c r="M47" i="4"/>
  <c r="N47" i="4"/>
  <c r="E48" i="4"/>
  <c r="F48" i="4"/>
  <c r="G48" i="4"/>
  <c r="H48" i="4"/>
  <c r="I48" i="4"/>
  <c r="J48" i="4"/>
  <c r="K48" i="4"/>
  <c r="L48" i="4"/>
  <c r="M48" i="4"/>
  <c r="N48" i="4"/>
  <c r="E49" i="4"/>
  <c r="F49" i="4"/>
  <c r="G49" i="4"/>
  <c r="H49" i="4"/>
  <c r="I49" i="4"/>
  <c r="J49" i="4"/>
  <c r="K49" i="4"/>
  <c r="L49" i="4"/>
  <c r="M49" i="4"/>
  <c r="N49" i="4"/>
  <c r="E50" i="4"/>
  <c r="F50" i="4"/>
  <c r="G50" i="4"/>
  <c r="H50" i="4"/>
  <c r="I50" i="4"/>
  <c r="J50" i="4"/>
  <c r="K50" i="4"/>
  <c r="L50" i="4"/>
  <c r="M50" i="4"/>
  <c r="N50" i="4"/>
  <c r="E51" i="4"/>
  <c r="F51" i="4"/>
  <c r="G51" i="4"/>
  <c r="H51" i="4"/>
  <c r="I51" i="4"/>
  <c r="J51" i="4"/>
  <c r="K51" i="4"/>
  <c r="L51" i="4"/>
  <c r="M51" i="4"/>
  <c r="N51" i="4"/>
  <c r="N33" i="4"/>
  <c r="M33" i="4"/>
  <c r="L33" i="4"/>
  <c r="K33" i="4"/>
  <c r="J33" i="4"/>
  <c r="I33" i="4"/>
  <c r="H33" i="4"/>
  <c r="G33" i="4"/>
  <c r="F33" i="4"/>
  <c r="E33" i="4"/>
  <c r="E3" i="4"/>
  <c r="F3" i="4"/>
  <c r="G3" i="4"/>
  <c r="H3" i="4"/>
  <c r="I3" i="4"/>
  <c r="J3" i="4"/>
  <c r="K3" i="4"/>
  <c r="L3" i="4"/>
  <c r="M3" i="4"/>
  <c r="N3" i="4"/>
  <c r="E4" i="4"/>
  <c r="F4" i="4"/>
  <c r="G4" i="4"/>
  <c r="H4" i="4"/>
  <c r="I4" i="4"/>
  <c r="J4" i="4"/>
  <c r="K4" i="4"/>
  <c r="L4" i="4"/>
  <c r="M4" i="4"/>
  <c r="N4" i="4"/>
  <c r="E5" i="4"/>
  <c r="F5" i="4"/>
  <c r="G5" i="4"/>
  <c r="H5" i="4"/>
  <c r="I5" i="4"/>
  <c r="J5" i="4"/>
  <c r="K5" i="4"/>
  <c r="L5" i="4"/>
  <c r="M5" i="4"/>
  <c r="N5" i="4"/>
  <c r="E6" i="4"/>
  <c r="F6" i="4"/>
  <c r="G6" i="4"/>
  <c r="H6" i="4"/>
  <c r="I6" i="4"/>
  <c r="J6" i="4"/>
  <c r="K6" i="4"/>
  <c r="L6" i="4"/>
  <c r="M6" i="4"/>
  <c r="N6" i="4"/>
  <c r="E7" i="4"/>
  <c r="F7" i="4"/>
  <c r="G7" i="4"/>
  <c r="H7" i="4"/>
  <c r="I7" i="4"/>
  <c r="J7" i="4"/>
  <c r="K7" i="4"/>
  <c r="L7" i="4"/>
  <c r="M7" i="4"/>
  <c r="N7" i="4"/>
  <c r="E8" i="4"/>
  <c r="F8" i="4"/>
  <c r="G8" i="4"/>
  <c r="H8" i="4"/>
  <c r="I8" i="4"/>
  <c r="J8" i="4"/>
  <c r="K8" i="4"/>
  <c r="L8" i="4"/>
  <c r="M8" i="4"/>
  <c r="N8" i="4"/>
  <c r="E9" i="4"/>
  <c r="F9" i="4"/>
  <c r="G9" i="4"/>
  <c r="H9" i="4"/>
  <c r="I9" i="4"/>
  <c r="J9" i="4"/>
  <c r="K9" i="4"/>
  <c r="L9" i="4"/>
  <c r="M9" i="4"/>
  <c r="N9" i="4"/>
  <c r="E12" i="4"/>
  <c r="F12" i="4"/>
  <c r="G12" i="4"/>
  <c r="H12" i="4"/>
  <c r="I12" i="4"/>
  <c r="J12" i="4"/>
  <c r="K12" i="4"/>
  <c r="L12" i="4"/>
  <c r="M12" i="4"/>
  <c r="N12" i="4"/>
  <c r="E13" i="4"/>
  <c r="F13" i="4"/>
  <c r="G13" i="4"/>
  <c r="H13" i="4"/>
  <c r="I13" i="4"/>
  <c r="J13" i="4"/>
  <c r="K13" i="4"/>
  <c r="L13" i="4"/>
  <c r="M13" i="4"/>
  <c r="N13" i="4"/>
  <c r="E14" i="4"/>
  <c r="F14" i="4"/>
  <c r="G14" i="4"/>
  <c r="H14" i="4"/>
  <c r="I14" i="4"/>
  <c r="J14" i="4"/>
  <c r="K14" i="4"/>
  <c r="L14" i="4"/>
  <c r="M14" i="4"/>
  <c r="N14" i="4"/>
  <c r="E15" i="4"/>
  <c r="F15" i="4"/>
  <c r="G15" i="4"/>
  <c r="H15" i="4"/>
  <c r="I15" i="4"/>
  <c r="J15" i="4"/>
  <c r="K15" i="4"/>
  <c r="L15" i="4"/>
  <c r="M15" i="4"/>
  <c r="N15" i="4"/>
  <c r="E16" i="4"/>
  <c r="F16" i="4"/>
  <c r="G16" i="4"/>
  <c r="H16" i="4"/>
  <c r="I16" i="4"/>
  <c r="J16" i="4"/>
  <c r="K16" i="4"/>
  <c r="L16" i="4"/>
  <c r="M16" i="4"/>
  <c r="N16" i="4"/>
  <c r="E17" i="4"/>
  <c r="F17" i="4"/>
  <c r="G17" i="4"/>
  <c r="H17" i="4"/>
  <c r="I17" i="4"/>
  <c r="J17" i="4"/>
  <c r="K17" i="4"/>
  <c r="L17" i="4"/>
  <c r="M17" i="4"/>
  <c r="N17" i="4"/>
  <c r="E18" i="4"/>
  <c r="F18" i="4"/>
  <c r="G18" i="4"/>
  <c r="H18" i="4"/>
  <c r="I18" i="4"/>
  <c r="J18" i="4"/>
  <c r="K18" i="4"/>
  <c r="L18" i="4"/>
  <c r="M18" i="4"/>
  <c r="N18" i="4"/>
  <c r="E19" i="4"/>
  <c r="F19" i="4"/>
  <c r="G19" i="4"/>
  <c r="H19" i="4"/>
  <c r="I19" i="4"/>
  <c r="J19" i="4"/>
  <c r="K19" i="4"/>
  <c r="L19" i="4"/>
  <c r="M19" i="4"/>
  <c r="N19" i="4"/>
  <c r="E20" i="4"/>
  <c r="F20" i="4"/>
  <c r="G20" i="4"/>
  <c r="H20" i="4"/>
  <c r="I20" i="4"/>
  <c r="J20" i="4"/>
  <c r="K20" i="4"/>
  <c r="L20" i="4"/>
  <c r="M20" i="4"/>
  <c r="N20" i="4"/>
  <c r="E21" i="4"/>
  <c r="F21" i="4"/>
  <c r="G21" i="4"/>
  <c r="H21" i="4"/>
  <c r="I21" i="4"/>
  <c r="J21" i="4"/>
  <c r="K21" i="4"/>
  <c r="L21" i="4"/>
  <c r="M21" i="4"/>
  <c r="N21" i="4"/>
  <c r="E22" i="4"/>
  <c r="F22" i="4"/>
  <c r="G22" i="4"/>
  <c r="H22" i="4"/>
  <c r="I22" i="4"/>
  <c r="J22" i="4"/>
  <c r="K22" i="4"/>
  <c r="L22" i="4"/>
  <c r="M22" i="4"/>
  <c r="N22" i="4"/>
  <c r="E23" i="4"/>
  <c r="F23" i="4"/>
  <c r="G23" i="4"/>
  <c r="H23" i="4"/>
  <c r="I23" i="4"/>
  <c r="J23" i="4"/>
  <c r="K23" i="4"/>
  <c r="L23" i="4"/>
  <c r="M23" i="4"/>
  <c r="N23" i="4"/>
  <c r="E24" i="4"/>
  <c r="F24" i="4"/>
  <c r="G24" i="4"/>
  <c r="H24" i="4"/>
  <c r="I24" i="4"/>
  <c r="J24" i="4"/>
  <c r="K24" i="4"/>
  <c r="L24" i="4"/>
  <c r="M24" i="4"/>
  <c r="N24" i="4"/>
  <c r="E25" i="4"/>
  <c r="F25" i="4"/>
  <c r="G25" i="4"/>
  <c r="H25" i="4"/>
  <c r="I25" i="4"/>
  <c r="J25" i="4"/>
  <c r="K25" i="4"/>
  <c r="L25" i="4"/>
  <c r="M25" i="4"/>
  <c r="N25" i="4"/>
  <c r="E26" i="4"/>
  <c r="F26" i="4"/>
  <c r="G26" i="4"/>
  <c r="H26" i="4"/>
  <c r="I26" i="4"/>
  <c r="J26" i="4"/>
  <c r="K26" i="4"/>
  <c r="L26" i="4"/>
  <c r="M26" i="4"/>
  <c r="N26" i="4"/>
  <c r="E27" i="4"/>
  <c r="F27" i="4"/>
  <c r="G27" i="4"/>
  <c r="H27" i="4"/>
  <c r="I27" i="4"/>
  <c r="J27" i="4"/>
  <c r="K27" i="4"/>
  <c r="L27" i="4"/>
  <c r="M27" i="4"/>
  <c r="N27" i="4"/>
  <c r="E28" i="4"/>
  <c r="F28" i="4"/>
  <c r="G28" i="4"/>
  <c r="H28" i="4"/>
  <c r="I28" i="4"/>
  <c r="J28" i="4"/>
  <c r="K28" i="4"/>
  <c r="L28" i="4"/>
  <c r="M28" i="4"/>
  <c r="N28" i="4"/>
  <c r="E29" i="4"/>
  <c r="F29" i="4"/>
  <c r="G29" i="4"/>
  <c r="H29" i="4"/>
  <c r="I29" i="4"/>
  <c r="J29" i="4"/>
  <c r="K29" i="4"/>
  <c r="L29" i="4"/>
  <c r="M29" i="4"/>
  <c r="N29" i="4"/>
  <c r="E30" i="4"/>
  <c r="F30" i="4"/>
  <c r="G30" i="4"/>
  <c r="H30" i="4"/>
  <c r="I30" i="4"/>
  <c r="J30" i="4"/>
  <c r="K30" i="4"/>
  <c r="L30" i="4"/>
  <c r="M30" i="4"/>
  <c r="N30" i="4"/>
  <c r="E31" i="4"/>
  <c r="F31" i="4"/>
  <c r="G31" i="4"/>
  <c r="H31" i="4"/>
  <c r="I31" i="4"/>
  <c r="J31" i="4"/>
  <c r="K31" i="4"/>
  <c r="L31" i="4"/>
  <c r="M31" i="4"/>
  <c r="N31" i="4"/>
  <c r="E32" i="4"/>
  <c r="F32" i="4"/>
  <c r="G32" i="4"/>
  <c r="H32" i="4"/>
  <c r="I32" i="4"/>
  <c r="J32" i="4"/>
  <c r="K32" i="4"/>
  <c r="L32" i="4"/>
  <c r="M32" i="4"/>
  <c r="N32" i="4"/>
  <c r="N2" i="4"/>
  <c r="K2" i="4"/>
  <c r="L2" i="4"/>
  <c r="M2" i="4"/>
  <c r="F2" i="4"/>
  <c r="G2" i="4"/>
  <c r="H2" i="4"/>
  <c r="I2" i="4"/>
  <c r="J2" i="4"/>
  <c r="E2" i="4"/>
  <c r="A82" i="4"/>
  <c r="A81" i="4"/>
  <c r="A80" i="4"/>
  <c r="A79" i="4"/>
  <c r="A78" i="4"/>
  <c r="A77" i="4"/>
  <c r="A76" i="4"/>
  <c r="A75" i="4"/>
  <c r="A74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9" i="4"/>
  <c r="A8" i="4"/>
  <c r="A7" i="4"/>
  <c r="A6" i="4"/>
  <c r="A5" i="4"/>
  <c r="A4" i="4"/>
  <c r="A3" i="4"/>
  <c r="A2" i="4"/>
  <c r="C21" i="3"/>
  <c r="C20" i="3"/>
  <c r="C19" i="3"/>
  <c r="C17" i="3"/>
  <c r="C16" i="3"/>
  <c r="C15" i="3"/>
  <c r="C14" i="3"/>
  <c r="C12" i="3"/>
  <c r="C11" i="3"/>
  <c r="C10" i="3"/>
  <c r="C9" i="3"/>
  <c r="C8" i="3"/>
  <c r="C7" i="3"/>
  <c r="C5" i="3"/>
  <c r="C4" i="3"/>
  <c r="D21" i="3"/>
  <c r="D20" i="3"/>
  <c r="D19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E21" i="3"/>
  <c r="E20" i="3"/>
  <c r="E19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F21" i="3"/>
  <c r="F20" i="3"/>
  <c r="F19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G4" i="3"/>
  <c r="E2" i="3"/>
  <c r="C2" i="3"/>
  <c r="U4" i="2"/>
  <c r="Q4" i="2"/>
  <c r="M4" i="2"/>
  <c r="I4" i="2"/>
  <c r="E4" i="2"/>
  <c r="I42" i="1"/>
  <c r="E42" i="1"/>
  <c r="H4" i="3"/>
  <c r="I4" i="3"/>
  <c r="J4" i="3"/>
  <c r="K4" i="3"/>
  <c r="L4" i="3"/>
  <c r="H5" i="3"/>
  <c r="I5" i="3"/>
  <c r="J5" i="3"/>
  <c r="K5" i="3"/>
  <c r="L5" i="3"/>
  <c r="H6" i="3"/>
  <c r="I6" i="3"/>
  <c r="J6" i="3"/>
  <c r="K6" i="3"/>
  <c r="L6" i="3"/>
  <c r="H7" i="3"/>
  <c r="I7" i="3"/>
  <c r="J7" i="3"/>
  <c r="K7" i="3"/>
  <c r="L7" i="3"/>
  <c r="H8" i="3"/>
  <c r="I8" i="3"/>
  <c r="J8" i="3"/>
  <c r="K8" i="3"/>
  <c r="L8" i="3"/>
  <c r="H9" i="3"/>
  <c r="I9" i="3"/>
  <c r="J9" i="3"/>
  <c r="K9" i="3"/>
  <c r="L9" i="3"/>
  <c r="H10" i="3"/>
  <c r="I10" i="3"/>
  <c r="J10" i="3"/>
  <c r="K10" i="3"/>
  <c r="L10" i="3"/>
  <c r="H11" i="3"/>
  <c r="I11" i="3"/>
  <c r="J11" i="3"/>
  <c r="K11" i="3"/>
  <c r="L11" i="3"/>
  <c r="H12" i="3"/>
  <c r="I12" i="3"/>
  <c r="J12" i="3"/>
  <c r="K12" i="3"/>
  <c r="L12" i="3"/>
  <c r="H13" i="3"/>
  <c r="I13" i="3"/>
  <c r="J13" i="3"/>
  <c r="K13" i="3"/>
  <c r="L13" i="3"/>
  <c r="H14" i="3"/>
  <c r="I14" i="3"/>
  <c r="J14" i="3"/>
  <c r="K14" i="3"/>
  <c r="L14" i="3"/>
  <c r="H15" i="3"/>
  <c r="I15" i="3"/>
  <c r="J15" i="3"/>
  <c r="K15" i="3"/>
  <c r="L15" i="3"/>
  <c r="H16" i="3"/>
  <c r="I16" i="3"/>
  <c r="J16" i="3"/>
  <c r="K16" i="3"/>
  <c r="L16" i="3"/>
  <c r="H17" i="3"/>
  <c r="I17" i="3"/>
  <c r="J17" i="3"/>
  <c r="K17" i="3"/>
  <c r="L17" i="3"/>
  <c r="H19" i="3"/>
  <c r="I19" i="3"/>
  <c r="J19" i="3"/>
  <c r="K19" i="3"/>
  <c r="L19" i="3"/>
  <c r="H20" i="3"/>
  <c r="I20" i="3"/>
  <c r="J20" i="3"/>
  <c r="K20" i="3"/>
  <c r="L20" i="3"/>
  <c r="H21" i="3"/>
  <c r="I21" i="3"/>
  <c r="J21" i="3"/>
  <c r="K21" i="3"/>
  <c r="L21" i="3"/>
  <c r="G21" i="3"/>
  <c r="G20" i="3"/>
  <c r="G19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B21" i="3"/>
  <c r="B20" i="3"/>
  <c r="A20" i="3"/>
  <c r="B19" i="3"/>
  <c r="B17" i="3"/>
  <c r="A17" i="3"/>
  <c r="B16" i="3"/>
  <c r="B15" i="3"/>
  <c r="A15" i="3"/>
  <c r="B14" i="3"/>
  <c r="B13" i="3"/>
  <c r="A13" i="3"/>
  <c r="K2" i="3"/>
  <c r="I2" i="3"/>
  <c r="G2" i="3"/>
  <c r="B12" i="3"/>
  <c r="B11" i="3"/>
  <c r="A11" i="3"/>
  <c r="B10" i="3"/>
  <c r="B9" i="3"/>
  <c r="B8" i="3"/>
  <c r="A8" i="3"/>
  <c r="B7" i="3"/>
  <c r="A6" i="3"/>
  <c r="B6" i="3"/>
  <c r="B5" i="3"/>
  <c r="B4" i="3"/>
  <c r="A4" i="3"/>
  <c r="A40" i="1"/>
  <c r="A2" i="2"/>
  <c r="S1" i="2"/>
  <c r="A1" i="2"/>
  <c r="U42" i="1"/>
  <c r="Q42" i="1"/>
  <c r="M42" i="1"/>
  <c r="A39" i="1"/>
</calcChain>
</file>

<file path=xl/sharedStrings.xml><?xml version="1.0" encoding="utf-8"?>
<sst xmlns="http://schemas.openxmlformats.org/spreadsheetml/2006/main" count="1191" uniqueCount="145">
  <si>
    <t>貴社決算期ベースにてご回答下さい。</t>
  </si>
  <si>
    <t>２．釣種別調査　（１）投げ竿～渓流・清流竿</t>
    <rPh sb="2" eb="4">
      <t>チョウシュ</t>
    </rPh>
    <rPh sb="4" eb="5">
      <t>ベツ</t>
    </rPh>
    <rPh sb="5" eb="7">
      <t>チョウサ</t>
    </rPh>
    <rPh sb="11" eb="12">
      <t>ナ</t>
    </rPh>
    <rPh sb="13" eb="14">
      <t>ザオ</t>
    </rPh>
    <rPh sb="15" eb="17">
      <t>ケイリュウ</t>
    </rPh>
    <rPh sb="18" eb="20">
      <t>セイリュウ</t>
    </rPh>
    <rPh sb="20" eb="21">
      <t>サオ</t>
    </rPh>
    <phoneticPr fontId="2"/>
  </si>
  <si>
    <t>国内出荷</t>
    <rPh sb="0" eb="2">
      <t>コクナイ</t>
    </rPh>
    <rPh sb="2" eb="4">
      <t>シュッカ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</si>
  <si>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</si>
  <si>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</si>
  <si>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0101　投げ竿</t>
    <rPh sb="5" eb="6">
      <t>ナ</t>
    </rPh>
    <rPh sb="7" eb="8">
      <t>ザオ</t>
    </rPh>
    <phoneticPr fontId="2"/>
  </si>
  <si>
    <t>品種別</t>
    <rPh sb="0" eb="2">
      <t>ヒンシュ</t>
    </rPh>
    <rPh sb="2" eb="3">
      <t>ベツ</t>
    </rPh>
    <phoneticPr fontId="2"/>
  </si>
  <si>
    <t>並継</t>
    <phoneticPr fontId="2"/>
  </si>
  <si>
    <t>千本</t>
    <rPh sb="0" eb="2">
      <t>センボン</t>
    </rPh>
    <phoneticPr fontId="2"/>
  </si>
  <si>
    <t>百万円</t>
    <rPh sb="0" eb="3">
      <t>ヒャクマンエン</t>
    </rPh>
    <phoneticPr fontId="2"/>
  </si>
  <si>
    <t>振出</t>
    <rPh sb="0" eb="2">
      <t>フリダシ</t>
    </rPh>
    <phoneticPr fontId="2"/>
  </si>
  <si>
    <t>平均価格別</t>
    <rPh sb="0" eb="2">
      <t>ヘイキン</t>
    </rPh>
    <rPh sb="2" eb="4">
      <t>カカク</t>
    </rPh>
    <rPh sb="4" eb="5">
      <t>ベツ</t>
    </rPh>
    <phoneticPr fontId="2"/>
  </si>
  <si>
    <t>20,000円未満</t>
    <rPh sb="6" eb="7">
      <t>エン</t>
    </rPh>
    <rPh sb="7" eb="9">
      <t>ミマン</t>
    </rPh>
    <phoneticPr fontId="2"/>
  </si>
  <si>
    <t>20,000円以上</t>
    <rPh sb="6" eb="7">
      <t>エン</t>
    </rPh>
    <rPh sb="7" eb="9">
      <t>イジョウ</t>
    </rPh>
    <phoneticPr fontId="2"/>
  </si>
  <si>
    <t>50,000円以上</t>
    <rPh sb="6" eb="7">
      <t>エン</t>
    </rPh>
    <rPh sb="7" eb="9">
      <t>イジョウ</t>
    </rPh>
    <phoneticPr fontId="2"/>
  </si>
  <si>
    <t>0102　磯竿</t>
    <rPh sb="5" eb="6">
      <t>イソ</t>
    </rPh>
    <rPh sb="6" eb="7">
      <t>サオ</t>
    </rPh>
    <phoneticPr fontId="2"/>
  </si>
  <si>
    <t>釣種別</t>
    <rPh sb="0" eb="2">
      <t>チョウシュ</t>
    </rPh>
    <rPh sb="2" eb="3">
      <t>ベツ</t>
    </rPh>
    <phoneticPr fontId="2"/>
  </si>
  <si>
    <t>その他（磯玉など）</t>
    <rPh sb="2" eb="3">
      <t>ホカ</t>
    </rPh>
    <rPh sb="4" eb="5">
      <t>イソ</t>
    </rPh>
    <rPh sb="5" eb="6">
      <t>タマ</t>
    </rPh>
    <phoneticPr fontId="2"/>
  </si>
  <si>
    <t>平均価格別</t>
    <phoneticPr fontId="2"/>
  </si>
  <si>
    <t>0103　船竿</t>
    <rPh sb="5" eb="6">
      <t>フネ</t>
    </rPh>
    <rPh sb="6" eb="7">
      <t>サオ</t>
    </rPh>
    <phoneticPr fontId="2"/>
  </si>
  <si>
    <t>大物・深海用</t>
    <rPh sb="0" eb="2">
      <t>オオモノ</t>
    </rPh>
    <rPh sb="3" eb="5">
      <t>シンカイ</t>
    </rPh>
    <rPh sb="5" eb="6">
      <t>ヨウ</t>
    </rPh>
    <phoneticPr fontId="2"/>
  </si>
  <si>
    <t>その他</t>
    <rPh sb="2" eb="3">
      <t>ホカ</t>
    </rPh>
    <phoneticPr fontId="2"/>
  </si>
  <si>
    <t>0104　渓流・清流竿</t>
    <rPh sb="5" eb="7">
      <t>ケイリュウ</t>
    </rPh>
    <rPh sb="8" eb="10">
      <t>セイリュウ</t>
    </rPh>
    <rPh sb="10" eb="11">
      <t>サオ</t>
    </rPh>
    <phoneticPr fontId="2"/>
  </si>
  <si>
    <t>釣種別</t>
    <phoneticPr fontId="2"/>
  </si>
  <si>
    <t>本流用</t>
    <rPh sb="0" eb="1">
      <t>ホン</t>
    </rPh>
    <rPh sb="1" eb="3">
      <t>リュウヨウ</t>
    </rPh>
    <phoneticPr fontId="2"/>
  </si>
  <si>
    <t>渓流用</t>
    <rPh sb="0" eb="2">
      <t>ケイリュウ</t>
    </rPh>
    <rPh sb="2" eb="3">
      <t>ヨウ</t>
    </rPh>
    <phoneticPr fontId="2"/>
  </si>
  <si>
    <t>源流用</t>
    <rPh sb="0" eb="1">
      <t>ゲン</t>
    </rPh>
    <rPh sb="1" eb="3">
      <t>リュウヨウ</t>
    </rPh>
    <phoneticPr fontId="2"/>
  </si>
  <si>
    <t>テンカラ</t>
    <phoneticPr fontId="2"/>
  </si>
  <si>
    <t>清流、小物用、他</t>
    <rPh sb="0" eb="2">
      <t>セイリュウ</t>
    </rPh>
    <rPh sb="3" eb="5">
      <t>コモノ</t>
    </rPh>
    <rPh sb="5" eb="6">
      <t>ヨウ</t>
    </rPh>
    <rPh sb="7" eb="8">
      <t>タ</t>
    </rPh>
    <phoneticPr fontId="2"/>
  </si>
  <si>
    <t>※ 平均価格は標準小売価格でシリーズ単位のおおよその平均価格とする</t>
    <rPh sb="2" eb="4">
      <t>ヘイキン</t>
    </rPh>
    <rPh sb="4" eb="6">
      <t>カカク</t>
    </rPh>
    <rPh sb="7" eb="9">
      <t>ヒョウジュン</t>
    </rPh>
    <rPh sb="9" eb="11">
      <t>コウリ</t>
    </rPh>
    <rPh sb="11" eb="13">
      <t>カカク</t>
    </rPh>
    <rPh sb="18" eb="20">
      <t>タンイ</t>
    </rPh>
    <rPh sb="26" eb="28">
      <t>ヘイキン</t>
    </rPh>
    <rPh sb="28" eb="30">
      <t>カカク</t>
    </rPh>
    <phoneticPr fontId="2"/>
  </si>
  <si>
    <t>※「0103 船竿」について</t>
    <rPh sb="7" eb="8">
      <t>フナ</t>
    </rPh>
    <rPh sb="8" eb="9">
      <t>ザオ</t>
    </rPh>
    <phoneticPr fontId="2"/>
  </si>
  <si>
    <t>※渓流・清流竿について</t>
    <phoneticPr fontId="2"/>
  </si>
  <si>
    <t>・「本流用」：仕舞が１m前後、サクラマス等の大物用、「渓流用」：仕舞が50㎝前後、ヤマメ等用、「源流用」：仕舞が40㎝前後、イワナ等用、「テンカラ」：テンカラ用、「清流、小物用、他」：ハヤ、ハエ、アユエサ釣り用等、小継ぎの河川用竿など</t>
    <rPh sb="2" eb="4">
      <t>ホンリュウ</t>
    </rPh>
    <rPh sb="4" eb="5">
      <t>ヨウ</t>
    </rPh>
    <rPh sb="7" eb="9">
      <t>シマイ</t>
    </rPh>
    <rPh sb="12" eb="14">
      <t>ゼンゴ</t>
    </rPh>
    <rPh sb="20" eb="21">
      <t>ナド</t>
    </rPh>
    <rPh sb="22" eb="24">
      <t>オオモノ</t>
    </rPh>
    <rPh sb="24" eb="25">
      <t>ヨウ</t>
    </rPh>
    <phoneticPr fontId="2"/>
  </si>
  <si>
    <t>0105　アユ竿</t>
    <rPh sb="7" eb="8">
      <t>サオ</t>
    </rPh>
    <phoneticPr fontId="2"/>
  </si>
  <si>
    <t>釣種別</t>
    <phoneticPr fontId="2"/>
  </si>
  <si>
    <t>友釣り用</t>
    <rPh sb="0" eb="1">
      <t>トモ</t>
    </rPh>
    <rPh sb="1" eb="2">
      <t>ツ</t>
    </rPh>
    <rPh sb="3" eb="4">
      <t>ヨウ</t>
    </rPh>
    <phoneticPr fontId="2"/>
  </si>
  <si>
    <t>100,000円未満</t>
    <rPh sb="7" eb="8">
      <t>エン</t>
    </rPh>
    <rPh sb="8" eb="10">
      <t>ミマン</t>
    </rPh>
    <phoneticPr fontId="2"/>
  </si>
  <si>
    <t>100,000円以上</t>
    <rPh sb="7" eb="8">
      <t>エン</t>
    </rPh>
    <rPh sb="8" eb="10">
      <t>イジョウ</t>
    </rPh>
    <phoneticPr fontId="2"/>
  </si>
  <si>
    <t>200,000円以上</t>
    <rPh sb="7" eb="8">
      <t>エン</t>
    </rPh>
    <rPh sb="8" eb="10">
      <t>イジョウ</t>
    </rPh>
    <phoneticPr fontId="2"/>
  </si>
  <si>
    <t>300,000円以上</t>
    <rPh sb="7" eb="8">
      <t>エン</t>
    </rPh>
    <rPh sb="8" eb="10">
      <t>イジョウ</t>
    </rPh>
    <phoneticPr fontId="2"/>
  </si>
  <si>
    <t>0106　ヘラ竿</t>
    <phoneticPr fontId="2"/>
  </si>
  <si>
    <t>品種別</t>
    <rPh sb="0" eb="2">
      <t>ヒンシュ</t>
    </rPh>
    <phoneticPr fontId="2"/>
  </si>
  <si>
    <t>並継</t>
    <rPh sb="0" eb="1">
      <t>ナミ</t>
    </rPh>
    <rPh sb="1" eb="2">
      <t>ツ</t>
    </rPh>
    <phoneticPr fontId="2"/>
  </si>
  <si>
    <t>スピニングロッド</t>
    <phoneticPr fontId="2"/>
  </si>
  <si>
    <t>ベイトロッド</t>
    <phoneticPr fontId="2"/>
  </si>
  <si>
    <t>10,000円未満</t>
    <rPh sb="6" eb="7">
      <t>エン</t>
    </rPh>
    <rPh sb="7" eb="9">
      <t>ミマン</t>
    </rPh>
    <phoneticPr fontId="2"/>
  </si>
  <si>
    <t>10,000円以上</t>
    <rPh sb="6" eb="7">
      <t>エン</t>
    </rPh>
    <rPh sb="7" eb="9">
      <t>イジョウ</t>
    </rPh>
    <phoneticPr fontId="2"/>
  </si>
  <si>
    <t>30,000円以上</t>
    <rPh sb="6" eb="7">
      <t>エン</t>
    </rPh>
    <rPh sb="7" eb="9">
      <t>イジョウ</t>
    </rPh>
    <phoneticPr fontId="2"/>
  </si>
  <si>
    <t>0108フライロッド</t>
    <phoneticPr fontId="2"/>
  </si>
  <si>
    <t>20,000円未満</t>
    <phoneticPr fontId="2"/>
  </si>
  <si>
    <t>20,000円以上</t>
    <phoneticPr fontId="2"/>
  </si>
  <si>
    <t>50,000円以上</t>
    <phoneticPr fontId="2"/>
  </si>
  <si>
    <t>0201 スピニングリール</t>
    <phoneticPr fontId="2"/>
  </si>
  <si>
    <t>投げ用</t>
    <rPh sb="0" eb="1">
      <t>ナ</t>
    </rPh>
    <rPh sb="2" eb="3">
      <t>ヨウ</t>
    </rPh>
    <phoneticPr fontId="2"/>
  </si>
  <si>
    <t>千個</t>
    <rPh sb="0" eb="2">
      <t>センコ</t>
    </rPh>
    <phoneticPr fontId="2"/>
  </si>
  <si>
    <t>レバーブレーキ付</t>
    <rPh sb="7" eb="8">
      <t>ヅケ</t>
    </rPh>
    <phoneticPr fontId="2"/>
  </si>
  <si>
    <t>汎用、その他</t>
    <rPh sb="0" eb="2">
      <t>ハンヨウ</t>
    </rPh>
    <rPh sb="5" eb="6">
      <t>ホカ</t>
    </rPh>
    <phoneticPr fontId="2"/>
  </si>
  <si>
    <t>5,000円未満</t>
    <rPh sb="5" eb="6">
      <t>エン</t>
    </rPh>
    <rPh sb="6" eb="8">
      <t>ミマン</t>
    </rPh>
    <phoneticPr fontId="2"/>
  </si>
  <si>
    <t>5,000円以上</t>
    <rPh sb="5" eb="6">
      <t>エン</t>
    </rPh>
    <rPh sb="6" eb="8">
      <t>イジョウ</t>
    </rPh>
    <phoneticPr fontId="2"/>
  </si>
  <si>
    <t>50,000円未満</t>
    <rPh sb="6" eb="7">
      <t>エン</t>
    </rPh>
    <rPh sb="7" eb="9">
      <t>ミマン</t>
    </rPh>
    <phoneticPr fontId="2"/>
  </si>
  <si>
    <t>0499　釣糸</t>
    <rPh sb="5" eb="7">
      <t>ツリイト</t>
    </rPh>
    <phoneticPr fontId="2"/>
  </si>
  <si>
    <t>釣種別</t>
    <rPh sb="0" eb="1">
      <t>ツ</t>
    </rPh>
    <rPh sb="1" eb="3">
      <t>シュベツ</t>
    </rPh>
    <phoneticPr fontId="2"/>
  </si>
  <si>
    <t>磯用</t>
    <rPh sb="0" eb="1">
      <t>イソ</t>
    </rPh>
    <rPh sb="1" eb="2">
      <t>ヨウ</t>
    </rPh>
    <phoneticPr fontId="2"/>
  </si>
  <si>
    <t>船用</t>
    <rPh sb="0" eb="1">
      <t>セン</t>
    </rPh>
    <rPh sb="1" eb="2">
      <t>ヨウ</t>
    </rPh>
    <phoneticPr fontId="2"/>
  </si>
  <si>
    <t>アユ用</t>
    <rPh sb="2" eb="3">
      <t>ヨウ</t>
    </rPh>
    <phoneticPr fontId="2"/>
  </si>
  <si>
    <t>ヘラ用</t>
    <rPh sb="2" eb="3">
      <t>ヨウ</t>
    </rPh>
    <phoneticPr fontId="2"/>
  </si>
  <si>
    <t>ルアー用</t>
    <rPh sb="3" eb="4">
      <t>ヨウ</t>
    </rPh>
    <phoneticPr fontId="2"/>
  </si>
  <si>
    <t>フライ用</t>
    <rPh sb="3" eb="4">
      <t>ヨウ</t>
    </rPh>
    <phoneticPr fontId="2"/>
  </si>
  <si>
    <t>汎用、その他</t>
    <phoneticPr fontId="2"/>
  </si>
  <si>
    <t>※クリーム色の網掛け部分をご入力下さい。</t>
    <rPh sb="5" eb="6">
      <t>イロ</t>
    </rPh>
    <rPh sb="7" eb="9">
      <t>アミカ</t>
    </rPh>
    <rPh sb="10" eb="12">
      <t>ブブン</t>
    </rPh>
    <rPh sb="14" eb="16">
      <t>ニュウリョク</t>
    </rPh>
    <rPh sb="16" eb="17">
      <t>クダ</t>
    </rPh>
    <phoneticPr fontId="2"/>
  </si>
  <si>
    <t>貴　社　名</t>
    <rPh sb="0" eb="1">
      <t>キ</t>
    </rPh>
    <rPh sb="2" eb="3">
      <t>シャ</t>
    </rPh>
    <rPh sb="4" eb="5">
      <t>メイ</t>
    </rPh>
    <phoneticPr fontId="2"/>
  </si>
  <si>
    <t>ご回答者部署</t>
    <rPh sb="1" eb="3">
      <t>カイトウ</t>
    </rPh>
    <rPh sb="3" eb="4">
      <t>シャ</t>
    </rPh>
    <rPh sb="4" eb="6">
      <t>ブショ</t>
    </rPh>
    <phoneticPr fontId="2"/>
  </si>
  <si>
    <t>ＴＥＬ</t>
  </si>
  <si>
    <t>ご回答者名</t>
    <rPh sb="1" eb="3">
      <t>カイトウ</t>
    </rPh>
    <rPh sb="3" eb="4">
      <t>シャ</t>
    </rPh>
    <rPh sb="4" eb="5">
      <t>メイ</t>
    </rPh>
    <phoneticPr fontId="2"/>
  </si>
  <si>
    <t>ＦＡＸ</t>
    <phoneticPr fontId="2"/>
  </si>
  <si>
    <t>1/3</t>
    <phoneticPr fontId="2"/>
  </si>
  <si>
    <t>2/3</t>
    <phoneticPr fontId="2"/>
  </si>
  <si>
    <t>3/3</t>
    <phoneticPr fontId="2"/>
  </si>
  <si>
    <t>釣種別調査　大分類別回答値確認</t>
    <rPh sb="0" eb="2">
      <t>チョウシュ</t>
    </rPh>
    <rPh sb="2" eb="3">
      <t>ベツ</t>
    </rPh>
    <rPh sb="3" eb="5">
      <t>チョウサ</t>
    </rPh>
    <rPh sb="6" eb="9">
      <t>ダイブンルイ</t>
    </rPh>
    <rPh sb="9" eb="10">
      <t>ベツ</t>
    </rPh>
    <rPh sb="10" eb="12">
      <t>カイトウ</t>
    </rPh>
    <rPh sb="12" eb="13">
      <t>チ</t>
    </rPh>
    <rPh sb="13" eb="15">
      <t>カクニン</t>
    </rPh>
    <phoneticPr fontId="2"/>
  </si>
  <si>
    <t>cd</t>
    <phoneticPr fontId="2"/>
  </si>
  <si>
    <t>0101</t>
    <phoneticPr fontId="2"/>
  </si>
  <si>
    <t>01</t>
    <phoneticPr fontId="2"/>
  </si>
  <si>
    <t>1</t>
    <phoneticPr fontId="2"/>
  </si>
  <si>
    <t>2</t>
  </si>
  <si>
    <t>2</t>
    <phoneticPr fontId="2"/>
  </si>
  <si>
    <t>03</t>
    <phoneticPr fontId="2"/>
  </si>
  <si>
    <t>3</t>
  </si>
  <si>
    <t>4</t>
  </si>
  <si>
    <t>0102</t>
    <phoneticPr fontId="2"/>
  </si>
  <si>
    <t>02</t>
    <phoneticPr fontId="2"/>
  </si>
  <si>
    <t>1</t>
    <phoneticPr fontId="2"/>
  </si>
  <si>
    <t>0103</t>
    <phoneticPr fontId="2"/>
  </si>
  <si>
    <t>02</t>
    <phoneticPr fontId="2"/>
  </si>
  <si>
    <t>5</t>
  </si>
  <si>
    <t>0104</t>
    <phoneticPr fontId="2"/>
  </si>
  <si>
    <t>0105</t>
    <phoneticPr fontId="2"/>
  </si>
  <si>
    <t>0106</t>
    <phoneticPr fontId="2"/>
  </si>
  <si>
    <t>0107</t>
    <phoneticPr fontId="2"/>
  </si>
  <si>
    <t>0108</t>
    <phoneticPr fontId="2"/>
  </si>
  <si>
    <t>0201</t>
    <phoneticPr fontId="2"/>
  </si>
  <si>
    <t>0499</t>
    <phoneticPr fontId="2"/>
  </si>
  <si>
    <t>6</t>
  </si>
  <si>
    <t>7</t>
  </si>
  <si>
    <t>8</t>
  </si>
  <si>
    <t>9</t>
  </si>
  <si>
    <t>u1</t>
    <phoneticPr fontId="2"/>
  </si>
  <si>
    <t>v1</t>
    <phoneticPr fontId="2"/>
  </si>
  <si>
    <t>u2</t>
  </si>
  <si>
    <t>v2</t>
  </si>
  <si>
    <t>u3</t>
  </si>
  <si>
    <t>v3</t>
  </si>
  <si>
    <t>u4</t>
  </si>
  <si>
    <t>v4</t>
  </si>
  <si>
    <t>u5</t>
  </si>
  <si>
    <t>v5</t>
  </si>
  <si>
    <t>cd</t>
    <phoneticPr fontId="2"/>
  </si>
  <si>
    <t>seicd</t>
    <phoneticPr fontId="2"/>
  </si>
  <si>
    <t>chbun</t>
    <phoneticPr fontId="2"/>
  </si>
  <si>
    <t>shbun</t>
    <phoneticPr fontId="2"/>
  </si>
  <si>
    <t>0399　釣針</t>
    <rPh sb="5" eb="6">
      <t>ツリ</t>
    </rPh>
    <rPh sb="6" eb="7">
      <t>バリ</t>
    </rPh>
    <phoneticPr fontId="2"/>
  </si>
  <si>
    <t>0399</t>
    <phoneticPr fontId="2"/>
  </si>
  <si>
    <t>２．釣種別調査　（３）釣用リール、釣針、釣糸</t>
    <rPh sb="2" eb="4">
      <t>チョウシュ</t>
    </rPh>
    <rPh sb="4" eb="5">
      <t>ベツ</t>
    </rPh>
    <rPh sb="5" eb="7">
      <t>チョウサ</t>
    </rPh>
    <rPh sb="11" eb="13">
      <t>ツリヨウ</t>
    </rPh>
    <rPh sb="17" eb="18">
      <t>ツリ</t>
    </rPh>
    <rPh sb="18" eb="19">
      <t>バリ</t>
    </rPh>
    <rPh sb="20" eb="22">
      <t>ツリイト</t>
    </rPh>
    <phoneticPr fontId="2"/>
  </si>
  <si>
    <t>チヌ（クロダイ）竿</t>
    <rPh sb="8" eb="9">
      <t>ザオ</t>
    </rPh>
    <phoneticPr fontId="2"/>
  </si>
  <si>
    <t>グレ（メジナ）竿</t>
    <rPh sb="7" eb="8">
      <t>サオ</t>
    </rPh>
    <phoneticPr fontId="2"/>
  </si>
  <si>
    <t>底物竿</t>
    <rPh sb="0" eb="1">
      <t>ソコ</t>
    </rPh>
    <rPh sb="1" eb="2">
      <t>モノ</t>
    </rPh>
    <rPh sb="2" eb="3">
      <t>ザオ</t>
    </rPh>
    <phoneticPr fontId="2"/>
  </si>
  <si>
    <t>カゴ釣り竿</t>
    <rPh sb="2" eb="3">
      <t>ツ</t>
    </rPh>
    <rPh sb="4" eb="5">
      <t>ザオ</t>
    </rPh>
    <phoneticPr fontId="2"/>
  </si>
  <si>
    <t>ヘチ（前打ち）、イカダ竿</t>
    <rPh sb="3" eb="4">
      <t>マエ</t>
    </rPh>
    <rPh sb="4" eb="5">
      <t>ウ</t>
    </rPh>
    <rPh sb="11" eb="12">
      <t>ザオ</t>
    </rPh>
    <phoneticPr fontId="2"/>
  </si>
  <si>
    <t>２．釣種別調査　（２）渓流・清流竿～フライロッド</t>
    <rPh sb="2" eb="4">
      <t>チョウシュ</t>
    </rPh>
    <rPh sb="4" eb="5">
      <t>ベツ</t>
    </rPh>
    <rPh sb="5" eb="7">
      <t>チョウサ</t>
    </rPh>
    <rPh sb="11" eb="13">
      <t>ケイリュウ</t>
    </rPh>
    <rPh sb="14" eb="16">
      <t>セイリュウ</t>
    </rPh>
    <rPh sb="16" eb="17">
      <t>ザオ</t>
    </rPh>
    <phoneticPr fontId="2"/>
  </si>
  <si>
    <t>0298　両軸リール</t>
    <rPh sb="5" eb="6">
      <t>リョウ</t>
    </rPh>
    <rPh sb="6" eb="7">
      <t>ジク</t>
    </rPh>
    <phoneticPr fontId="2"/>
  </si>
  <si>
    <t>0208電動リール</t>
    <rPh sb="4" eb="6">
      <t>デンドウ</t>
    </rPh>
    <phoneticPr fontId="2"/>
  </si>
  <si>
    <t>0298</t>
    <phoneticPr fontId="2"/>
  </si>
  <si>
    <t>0208</t>
    <phoneticPr fontId="2"/>
  </si>
  <si>
    <t>小物竿</t>
    <rPh sb="0" eb="2">
      <t>コモノ</t>
    </rPh>
    <rPh sb="2" eb="3">
      <t>サオ</t>
    </rPh>
    <phoneticPr fontId="2"/>
  </si>
  <si>
    <t>中物竿</t>
    <rPh sb="0" eb="1">
      <t>チュウ</t>
    </rPh>
    <rPh sb="1" eb="2">
      <t>モノ</t>
    </rPh>
    <rPh sb="2" eb="3">
      <t>サオ</t>
    </rPh>
    <phoneticPr fontId="2"/>
  </si>
  <si>
    <t>※ 前回調査より「ルアーロッド」を「バス用」のみとしています（ソルト及びトラウト用ロッドは調査対象外）</t>
    <rPh sb="2" eb="4">
      <t>ゼンカイ</t>
    </rPh>
    <rPh sb="4" eb="6">
      <t>チョウサ</t>
    </rPh>
    <rPh sb="20" eb="21">
      <t>ヨウ</t>
    </rPh>
    <rPh sb="34" eb="35">
      <t>オヨ</t>
    </rPh>
    <rPh sb="40" eb="41">
      <t>ヨウ</t>
    </rPh>
    <rPh sb="45" eb="47">
      <t>チョウサ</t>
    </rPh>
    <rPh sb="47" eb="49">
      <t>タイショウ</t>
    </rPh>
    <rPh sb="49" eb="50">
      <t>ガイ</t>
    </rPh>
    <phoneticPr fontId="2"/>
  </si>
  <si>
    <t>コロガシ用等</t>
    <rPh sb="4" eb="5">
      <t>ヨウ</t>
    </rPh>
    <rPh sb="5" eb="6">
      <t>トウ</t>
    </rPh>
    <phoneticPr fontId="2"/>
  </si>
  <si>
    <t>・一つテンヤ用の竿は「船竿」に分類。「ジギングロッド」「タイラバ竿」「イカメタル用竿」はルアーロッドに含まれる（船竿に入れない）。なお前回より釣種別調査における「ルアーロッド」調査はバスロッドのみを対象としているので、これらルアーロッドの出荷量は「基礎調査」及び「トレンド調査」にてご回答下さい。</t>
    <rPh sb="67" eb="69">
      <t>ゼンカイ</t>
    </rPh>
    <phoneticPr fontId="2"/>
  </si>
  <si>
    <t>0107 ルアーロッド（バス用）</t>
    <rPh sb="14" eb="15">
      <t>ヨウ</t>
    </rPh>
    <phoneticPr fontId="2"/>
  </si>
  <si>
    <t>・「小物竿」：キス、カワハギ竿等、「中物竿」：マダイ、アジ・サバ、イサキ竿等、「大物・深海用」：ワラサ、ヒラマサ、カツオ、キンメ狙いの竿、「その他」：一つテンヤ用　等</t>
    <rPh sb="2" eb="4">
      <t>コモノ</t>
    </rPh>
    <rPh sb="4" eb="5">
      <t>サオ</t>
    </rPh>
    <rPh sb="14" eb="15">
      <t>サオ</t>
    </rPh>
    <rPh sb="15" eb="16">
      <t>ナド</t>
    </rPh>
    <rPh sb="18" eb="19">
      <t>チュウ</t>
    </rPh>
    <rPh sb="19" eb="20">
      <t>モノ</t>
    </rPh>
    <rPh sb="20" eb="21">
      <t>サオ</t>
    </rPh>
    <rPh sb="37" eb="38">
      <t>ナド</t>
    </rPh>
    <rPh sb="75" eb="76">
      <t>ヒト</t>
    </rPh>
    <rPh sb="80" eb="81">
      <t>ヨウ</t>
    </rPh>
    <phoneticPr fontId="2"/>
  </si>
  <si>
    <t>2021年(R3年度)（2022/3期相当）</t>
    <rPh sb="18" eb="19">
      <t>キ</t>
    </rPh>
    <rPh sb="19" eb="21">
      <t>ソウトウ</t>
    </rPh>
    <phoneticPr fontId="2"/>
  </si>
  <si>
    <t>2023年(R5年度)実績（2024/3期相当）</t>
    <rPh sb="8" eb="9">
      <t>ネン</t>
    </rPh>
    <rPh sb="11" eb="13">
      <t>ジッセキ</t>
    </rPh>
    <rPh sb="20" eb="21">
      <t>キ</t>
    </rPh>
    <rPh sb="21" eb="23">
      <t>ソウトウ</t>
    </rPh>
    <phoneticPr fontId="2"/>
  </si>
  <si>
    <t>（一社）日本釣用品工業会　第29回釣用品国内需要動向調査　調査票（エクセル版）</t>
    <rPh sb="1" eb="2">
      <t>イチ</t>
    </rPh>
    <rPh sb="2" eb="3">
      <t>シャ</t>
    </rPh>
    <rPh sb="4" eb="6">
      <t>ニホン</t>
    </rPh>
    <rPh sb="6" eb="7">
      <t>ツリ</t>
    </rPh>
    <rPh sb="7" eb="9">
      <t>ヨウヒン</t>
    </rPh>
    <rPh sb="9" eb="12">
      <t>コウギョウカイ</t>
    </rPh>
    <rPh sb="13" eb="14">
      <t>ダイ</t>
    </rPh>
    <rPh sb="16" eb="17">
      <t>カイ</t>
    </rPh>
    <rPh sb="17" eb="18">
      <t>ツリ</t>
    </rPh>
    <rPh sb="18" eb="20">
      <t>ヨウヒン</t>
    </rPh>
    <rPh sb="20" eb="22">
      <t>コクナイ</t>
    </rPh>
    <rPh sb="22" eb="24">
      <t>ジュヨウ</t>
    </rPh>
    <rPh sb="24" eb="26">
      <t>ドウコウ</t>
    </rPh>
    <rPh sb="26" eb="28">
      <t>チョウサ</t>
    </rPh>
    <rPh sb="29" eb="31">
      <t>チョウサ</t>
    </rPh>
    <rPh sb="31" eb="32">
      <t>ヒョウ</t>
    </rPh>
    <rPh sb="37" eb="38">
      <t>バン</t>
    </rPh>
    <phoneticPr fontId="2"/>
  </si>
  <si>
    <t>2022年(R4年度)（2023/3期相当）</t>
    <rPh sb="18" eb="19">
      <t>キ</t>
    </rPh>
    <rPh sb="19" eb="21">
      <t>ソウトウ</t>
    </rPh>
    <phoneticPr fontId="2"/>
  </si>
  <si>
    <t>2024年(R6年度)実績（2025/3期相当）</t>
    <rPh sb="8" eb="9">
      <t>ネン</t>
    </rPh>
    <rPh sb="11" eb="13">
      <t>ジッセキ</t>
    </rPh>
    <rPh sb="20" eb="21">
      <t>キ</t>
    </rPh>
    <rPh sb="21" eb="23">
      <t>ソウトウ</t>
    </rPh>
    <phoneticPr fontId="2"/>
  </si>
  <si>
    <t>2025年(R6年度)見込（2026/3期相当）</t>
    <rPh sb="8" eb="9">
      <t>ネン</t>
    </rPh>
    <rPh sb="20" eb="21">
      <t>キ</t>
    </rPh>
    <rPh sb="21" eb="23">
      <t>ソウトウ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</si>
</sst>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sz val="9"/>
      <color indexed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</fills>
  <borders count="9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distributed" vertical="center" justifyLastLine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18" xfId="0" applyFont="1" applyFill="1" applyBorder="1" applyAlignment="1">
      <alignment horizontal="distributed" vertical="center" justifyLastLine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0" borderId="18" xfId="0" applyFont="1" applyBorder="1" applyAlignment="1">
      <alignment horizontal="distributed" vertical="center" justifyLastLine="1"/>
    </xf>
    <xf numFmtId="0" fontId="6" fillId="0" borderId="7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distributed" vertical="center" justifyLastLine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distributed" vertical="center" justifyLastLine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distributed" vertical="center" justifyLastLine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distributed" textRotation="255" justifyLastLine="1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distributed" textRotation="255" justifyLastLine="1"/>
    </xf>
    <xf numFmtId="0" fontId="4" fillId="0" borderId="0" xfId="0" applyFont="1" applyBorder="1" applyAlignment="1">
      <alignment horizontal="center" vertical="distributed" textRotation="255" justifyLastLine="1"/>
    </xf>
    <xf numFmtId="0" fontId="3" fillId="0" borderId="24" xfId="0" applyFont="1" applyBorder="1" applyAlignment="1">
      <alignment horizontal="distributed" vertical="center" justifyLastLine="1"/>
    </xf>
    <xf numFmtId="0" fontId="3" fillId="0" borderId="25" xfId="0" applyFont="1" applyBorder="1" applyAlignment="1">
      <alignment horizontal="distributed" vertical="center" justifyLastLine="1"/>
    </xf>
    <xf numFmtId="0" fontId="3" fillId="0" borderId="26" xfId="0" applyFont="1" applyBorder="1" applyAlignment="1">
      <alignment horizontal="distributed" vertical="center" justifyLastLine="1"/>
    </xf>
    <xf numFmtId="0" fontId="3" fillId="0" borderId="2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18" xfId="0" applyFont="1" applyBorder="1" applyAlignment="1">
      <alignment horizontal="distributed" vertical="center" justifyLastLine="1"/>
    </xf>
    <xf numFmtId="0" fontId="3" fillId="0" borderId="28" xfId="0" applyFont="1" applyBorder="1" applyAlignment="1">
      <alignment horizontal="distributed" vertical="center" justifyLastLine="1"/>
    </xf>
    <xf numFmtId="0" fontId="3" fillId="0" borderId="18" xfId="0" applyFont="1" applyFill="1" applyBorder="1" applyAlignment="1">
      <alignment horizontal="distributed" vertical="center" justifyLastLine="1"/>
    </xf>
    <xf numFmtId="0" fontId="4" fillId="0" borderId="18" xfId="0" applyFont="1" applyBorder="1" applyAlignment="1">
      <alignment horizontal="distributed" vertical="center" justifyLastLine="1"/>
    </xf>
    <xf numFmtId="0" fontId="3" fillId="0" borderId="29" xfId="0" applyFont="1" applyBorder="1" applyAlignment="1">
      <alignment horizontal="distributed" vertical="center" justifyLastLine="1"/>
    </xf>
    <xf numFmtId="0" fontId="9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vertical="center"/>
    </xf>
    <xf numFmtId="38" fontId="10" fillId="2" borderId="0" xfId="1" applyFont="1" applyFill="1" applyAlignment="1">
      <alignment vertical="center"/>
    </xf>
    <xf numFmtId="38" fontId="11" fillId="2" borderId="0" xfId="1" applyFont="1" applyFill="1" applyAlignment="1">
      <alignment vertical="center"/>
    </xf>
    <xf numFmtId="56" fontId="3" fillId="2" borderId="0" xfId="0" quotePrefix="1" applyNumberFormat="1" applyFont="1" applyFill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3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31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38" fontId="10" fillId="0" borderId="0" xfId="1" applyFont="1" applyAlignment="1">
      <alignment vertical="center"/>
    </xf>
    <xf numFmtId="38" fontId="10" fillId="0" borderId="0" xfId="1" applyFont="1" applyBorder="1" applyAlignment="1">
      <alignment vertical="center"/>
    </xf>
    <xf numFmtId="38" fontId="10" fillId="2" borderId="32" xfId="1" applyFont="1" applyFill="1" applyBorder="1" applyAlignment="1">
      <alignment horizontal="center" vertical="center"/>
    </xf>
    <xf numFmtId="38" fontId="10" fillId="2" borderId="28" xfId="1" applyFont="1" applyFill="1" applyBorder="1" applyAlignment="1">
      <alignment horizontal="center" vertical="center"/>
    </xf>
    <xf numFmtId="38" fontId="10" fillId="3" borderId="33" xfId="1" applyFont="1" applyFill="1" applyBorder="1" applyAlignment="1">
      <alignment vertical="center"/>
    </xf>
    <xf numFmtId="38" fontId="10" fillId="3" borderId="34" xfId="1" applyFont="1" applyFill="1" applyBorder="1" applyAlignment="1">
      <alignment vertical="center"/>
    </xf>
    <xf numFmtId="38" fontId="10" fillId="3" borderId="35" xfId="1" applyFont="1" applyFill="1" applyBorder="1" applyAlignment="1">
      <alignment vertical="center"/>
    </xf>
    <xf numFmtId="38" fontId="13" fillId="3" borderId="24" xfId="1" applyFont="1" applyFill="1" applyBorder="1" applyAlignment="1">
      <alignment vertical="center"/>
    </xf>
    <xf numFmtId="38" fontId="10" fillId="3" borderId="25" xfId="1" applyFont="1" applyFill="1" applyBorder="1" applyAlignment="1">
      <alignment vertical="center"/>
    </xf>
    <xf numFmtId="38" fontId="10" fillId="3" borderId="26" xfId="1" applyFont="1" applyFill="1" applyBorder="1" applyAlignment="1">
      <alignment vertical="center"/>
    </xf>
    <xf numFmtId="38" fontId="10" fillId="3" borderId="36" xfId="1" applyFont="1" applyFill="1" applyBorder="1" applyAlignment="1">
      <alignment horizontal="right" vertical="center"/>
    </xf>
    <xf numFmtId="38" fontId="10" fillId="3" borderId="37" xfId="1" applyFont="1" applyFill="1" applyBorder="1" applyAlignment="1">
      <alignment horizontal="right" vertical="center"/>
    </xf>
    <xf numFmtId="38" fontId="10" fillId="3" borderId="38" xfId="1" applyFont="1" applyFill="1" applyBorder="1" applyAlignment="1">
      <alignment horizontal="right" vertical="center"/>
    </xf>
    <xf numFmtId="38" fontId="10" fillId="3" borderId="39" xfId="1" applyFont="1" applyFill="1" applyBorder="1" applyAlignment="1">
      <alignment horizontal="right" vertical="center"/>
    </xf>
    <xf numFmtId="38" fontId="10" fillId="3" borderId="40" xfId="1" applyFont="1" applyFill="1" applyBorder="1" applyAlignment="1">
      <alignment horizontal="right" vertical="center"/>
    </xf>
    <xf numFmtId="38" fontId="10" fillId="3" borderId="41" xfId="1" applyFont="1" applyFill="1" applyBorder="1" applyAlignment="1">
      <alignment horizontal="right" vertical="center"/>
    </xf>
    <xf numFmtId="0" fontId="14" fillId="0" borderId="0" xfId="0" applyFont="1" applyBorder="1" applyAlignment="1">
      <alignment vertical="center"/>
    </xf>
    <xf numFmtId="0" fontId="3" fillId="0" borderId="23" xfId="0" applyFont="1" applyBorder="1" applyAlignment="1">
      <alignment horizontal="right" vertical="center"/>
    </xf>
    <xf numFmtId="0" fontId="3" fillId="0" borderId="10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right" vertical="center"/>
    </xf>
    <xf numFmtId="0" fontId="3" fillId="0" borderId="30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right" vertical="center"/>
    </xf>
    <xf numFmtId="0" fontId="3" fillId="0" borderId="17" xfId="0" applyFont="1" applyFill="1" applyBorder="1" applyAlignment="1">
      <alignment horizontal="right" vertical="center"/>
    </xf>
    <xf numFmtId="38" fontId="10" fillId="3" borderId="42" xfId="1" applyFont="1" applyFill="1" applyBorder="1" applyAlignment="1">
      <alignment horizontal="right" vertical="center"/>
    </xf>
    <xf numFmtId="38" fontId="10" fillId="3" borderId="43" xfId="1" applyFont="1" applyFill="1" applyBorder="1" applyAlignment="1">
      <alignment horizontal="right" vertical="center"/>
    </xf>
    <xf numFmtId="38" fontId="10" fillId="3" borderId="44" xfId="1" applyFont="1" applyFill="1" applyBorder="1" applyAlignment="1">
      <alignment horizontal="right" vertical="center"/>
    </xf>
    <xf numFmtId="38" fontId="10" fillId="3" borderId="36" xfId="1" applyFont="1" applyFill="1" applyBorder="1" applyAlignment="1">
      <alignment vertical="center"/>
    </xf>
    <xf numFmtId="38" fontId="10" fillId="3" borderId="40" xfId="1" applyFont="1" applyFill="1" applyBorder="1" applyAlignment="1">
      <alignment vertical="center"/>
    </xf>
    <xf numFmtId="38" fontId="10" fillId="3" borderId="37" xfId="1" applyFont="1" applyFill="1" applyBorder="1" applyAlignment="1">
      <alignment vertical="center"/>
    </xf>
    <xf numFmtId="38" fontId="10" fillId="3" borderId="38" xfId="1" applyFont="1" applyFill="1" applyBorder="1" applyAlignment="1">
      <alignment vertical="center"/>
    </xf>
    <xf numFmtId="38" fontId="10" fillId="3" borderId="45" xfId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38" fontId="11" fillId="0" borderId="0" xfId="1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38" fontId="4" fillId="0" borderId="0" xfId="0" applyNumberFormat="1" applyFont="1"/>
    <xf numFmtId="38" fontId="3" fillId="2" borderId="0" xfId="1" applyFont="1" applyFill="1" applyAlignment="1">
      <alignment vertical="center"/>
    </xf>
    <xf numFmtId="38" fontId="3" fillId="0" borderId="0" xfId="1" applyFont="1" applyAlignment="1">
      <alignment vertical="center"/>
    </xf>
    <xf numFmtId="38" fontId="5" fillId="0" borderId="0" xfId="1" applyFont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0" fontId="12" fillId="3" borderId="46" xfId="0" applyFont="1" applyFill="1" applyBorder="1" applyAlignment="1">
      <alignment vertical="center"/>
    </xf>
    <xf numFmtId="0" fontId="12" fillId="3" borderId="47" xfId="0" applyFont="1" applyFill="1" applyBorder="1" applyAlignment="1">
      <alignment vertical="center"/>
    </xf>
    <xf numFmtId="0" fontId="12" fillId="3" borderId="34" xfId="0" applyFont="1" applyFill="1" applyBorder="1" applyAlignment="1">
      <alignment vertical="center"/>
    </xf>
    <xf numFmtId="0" fontId="12" fillId="3" borderId="37" xfId="0" applyFont="1" applyFill="1" applyBorder="1" applyAlignment="1">
      <alignment vertical="center"/>
    </xf>
    <xf numFmtId="0" fontId="4" fillId="0" borderId="0" xfId="0" quotePrefix="1" applyFont="1"/>
    <xf numFmtId="0" fontId="3" fillId="2" borderId="32" xfId="0" quotePrefix="1" applyFont="1" applyFill="1" applyBorder="1" applyAlignment="1">
      <alignment vertical="center"/>
    </xf>
    <xf numFmtId="38" fontId="10" fillId="3" borderId="48" xfId="1" applyFont="1" applyFill="1" applyBorder="1" applyAlignment="1">
      <alignment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distributed" vertical="center" justifyLastLine="1"/>
    </xf>
    <xf numFmtId="0" fontId="5" fillId="0" borderId="2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53" xfId="0" applyFont="1" applyBorder="1" applyAlignment="1">
      <alignment horizontal="distributed" vertical="center" justifyLastLine="1"/>
    </xf>
    <xf numFmtId="0" fontId="3" fillId="0" borderId="54" xfId="0" applyFont="1" applyBorder="1" applyAlignment="1">
      <alignment horizontal="center" vertical="center"/>
    </xf>
    <xf numFmtId="38" fontId="10" fillId="3" borderId="55" xfId="1" applyFont="1" applyFill="1" applyBorder="1" applyAlignment="1">
      <alignment vertical="center"/>
    </xf>
    <xf numFmtId="0" fontId="3" fillId="0" borderId="53" xfId="0" applyFont="1" applyBorder="1" applyAlignment="1">
      <alignment horizontal="right" vertical="center"/>
    </xf>
    <xf numFmtId="38" fontId="10" fillId="3" borderId="56" xfId="1" applyFont="1" applyFill="1" applyBorder="1" applyAlignment="1">
      <alignment horizontal="right" vertical="center"/>
    </xf>
    <xf numFmtId="0" fontId="3" fillId="0" borderId="57" xfId="0" applyFont="1" applyBorder="1" applyAlignment="1">
      <alignment horizontal="right" vertical="center"/>
    </xf>
    <xf numFmtId="0" fontId="3" fillId="0" borderId="57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distributed" textRotation="255" justifyLastLine="1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center" vertical="center"/>
    </xf>
    <xf numFmtId="38" fontId="10" fillId="0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16" fillId="0" borderId="0" xfId="0" applyFont="1" applyBorder="1" applyAlignment="1">
      <alignment vertical="center"/>
    </xf>
    <xf numFmtId="0" fontId="17" fillId="0" borderId="14" xfId="0" applyFont="1" applyBorder="1" applyAlignment="1">
      <alignment horizontal="center" vertical="center"/>
    </xf>
    <xf numFmtId="0" fontId="0" fillId="2" borderId="46" xfId="0" applyFill="1" applyBorder="1" applyAlignment="1">
      <alignment horizontal="center" vertical="center" justifyLastLine="1"/>
    </xf>
    <xf numFmtId="0" fontId="0" fillId="2" borderId="58" xfId="0" applyFill="1" applyBorder="1" applyAlignment="1">
      <alignment horizontal="center" vertical="center" justifyLastLine="1"/>
    </xf>
    <xf numFmtId="0" fontId="0" fillId="2" borderId="34" xfId="0" applyFill="1" applyBorder="1" applyAlignment="1">
      <alignment horizontal="center" vertical="center" justifyLastLine="1"/>
    </xf>
    <xf numFmtId="0" fontId="0" fillId="2" borderId="7" xfId="0" applyFill="1" applyBorder="1" applyAlignment="1">
      <alignment horizontal="center" vertical="center" justifyLastLine="1"/>
    </xf>
    <xf numFmtId="0" fontId="12" fillId="3" borderId="59" xfId="0" applyFont="1" applyFill="1" applyBorder="1" applyAlignment="1">
      <alignment horizontal="left" vertical="center"/>
    </xf>
    <xf numFmtId="0" fontId="12" fillId="3" borderId="60" xfId="0" applyFont="1" applyFill="1" applyBorder="1" applyAlignment="1">
      <alignment horizontal="left" vertical="center"/>
    </xf>
    <xf numFmtId="0" fontId="12" fillId="3" borderId="61" xfId="0" applyFont="1" applyFill="1" applyBorder="1" applyAlignment="1">
      <alignment horizontal="left" vertical="center"/>
    </xf>
    <xf numFmtId="38" fontId="10" fillId="2" borderId="59" xfId="1" applyFont="1" applyFill="1" applyBorder="1" applyAlignment="1">
      <alignment horizontal="center" vertical="center"/>
    </xf>
    <xf numFmtId="38" fontId="10" fillId="2" borderId="61" xfId="1" applyFont="1" applyFill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distributed" textRotation="255" justifyLastLine="1"/>
    </xf>
    <xf numFmtId="0" fontId="6" fillId="0" borderId="28" xfId="0" applyFont="1" applyBorder="1" applyAlignment="1">
      <alignment horizontal="center" vertical="distributed" textRotation="255" justifyLastLine="1"/>
    </xf>
    <xf numFmtId="0" fontId="6" fillId="0" borderId="73" xfId="0" applyFont="1" applyBorder="1" applyAlignment="1">
      <alignment horizontal="center" vertical="distributed" textRotation="255" justifyLastLine="1"/>
    </xf>
    <xf numFmtId="0" fontId="3" fillId="0" borderId="59" xfId="0" applyFont="1" applyBorder="1" applyAlignment="1">
      <alignment horizontal="distributed" vertical="center" justifyLastLine="1"/>
    </xf>
    <xf numFmtId="0" fontId="3" fillId="0" borderId="60" xfId="0" applyFont="1" applyBorder="1" applyAlignment="1">
      <alignment horizontal="distributed" vertical="center" justifyLastLine="1"/>
    </xf>
    <xf numFmtId="0" fontId="3" fillId="0" borderId="69" xfId="0" applyFont="1" applyBorder="1" applyAlignment="1">
      <alignment horizontal="distributed" vertical="center" justifyLastLine="1"/>
    </xf>
    <xf numFmtId="0" fontId="3" fillId="0" borderId="62" xfId="0" applyFont="1" applyBorder="1" applyAlignment="1">
      <alignment horizontal="distributed" vertical="center" justifyLastLine="1"/>
    </xf>
    <xf numFmtId="0" fontId="0" fillId="0" borderId="63" xfId="0" applyBorder="1" applyAlignment="1">
      <alignment horizontal="distributed" vertical="center" justifyLastLine="1"/>
    </xf>
    <xf numFmtId="0" fontId="3" fillId="0" borderId="70" xfId="0" applyFont="1" applyBorder="1" applyAlignment="1">
      <alignment horizontal="distributed" vertical="center" justifyLastLine="1"/>
    </xf>
    <xf numFmtId="0" fontId="3" fillId="0" borderId="65" xfId="0" applyFont="1" applyBorder="1" applyAlignment="1">
      <alignment horizontal="distributed" vertical="center" justifyLastLine="1"/>
    </xf>
    <xf numFmtId="0" fontId="3" fillId="0" borderId="73" xfId="0" applyFont="1" applyBorder="1" applyAlignment="1">
      <alignment horizontal="distributed" vertical="center" textRotation="255"/>
    </xf>
    <xf numFmtId="0" fontId="0" fillId="0" borderId="28" xfId="0" applyBorder="1" applyAlignment="1">
      <alignment horizontal="distributed" vertical="center" textRotation="255"/>
    </xf>
    <xf numFmtId="0" fontId="5" fillId="0" borderId="79" xfId="0" applyNumberFormat="1" applyFont="1" applyBorder="1" applyAlignment="1">
      <alignment horizontal="center" vertical="center" textRotation="255"/>
    </xf>
    <xf numFmtId="0" fontId="5" fillId="0" borderId="79" xfId="0" applyFont="1" applyBorder="1" applyAlignment="1">
      <alignment horizontal="center" vertical="center" textRotation="255"/>
    </xf>
    <xf numFmtId="0" fontId="5" fillId="0" borderId="80" xfId="0" applyFont="1" applyBorder="1" applyAlignment="1">
      <alignment horizontal="center" vertical="center" textRotation="255"/>
    </xf>
    <xf numFmtId="0" fontId="5" fillId="0" borderId="81" xfId="0" applyNumberFormat="1" applyFont="1" applyBorder="1" applyAlignment="1">
      <alignment horizontal="center" vertical="center" textRotation="255"/>
    </xf>
    <xf numFmtId="0" fontId="6" fillId="0" borderId="79" xfId="0" applyFont="1" applyBorder="1" applyAlignment="1">
      <alignment horizontal="center" vertical="center" textRotation="255"/>
    </xf>
    <xf numFmtId="0" fontId="6" fillId="0" borderId="80" xfId="0" applyFont="1" applyBorder="1" applyAlignment="1">
      <alignment horizontal="center" vertical="center" textRotation="255"/>
    </xf>
    <xf numFmtId="0" fontId="3" fillId="0" borderId="64" xfId="0" applyFont="1" applyBorder="1" applyAlignment="1">
      <alignment horizontal="distributed" vertical="center" justifyLastLine="1"/>
    </xf>
    <xf numFmtId="0" fontId="3" fillId="0" borderId="74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3" fillId="0" borderId="71" xfId="0" applyFont="1" applyBorder="1" applyAlignment="1">
      <alignment horizontal="distributed" vertical="center" justifyLastLine="1"/>
    </xf>
    <xf numFmtId="0" fontId="1" fillId="0" borderId="0" xfId="0" applyFont="1" applyBorder="1" applyAlignment="1">
      <alignment horizontal="left" vertical="center"/>
    </xf>
    <xf numFmtId="0" fontId="3" fillId="0" borderId="79" xfId="0" applyFont="1" applyBorder="1" applyAlignment="1">
      <alignment horizontal="center" vertical="center" textRotation="255"/>
    </xf>
    <xf numFmtId="0" fontId="0" fillId="0" borderId="79" xfId="0" applyBorder="1" applyAlignment="1">
      <alignment horizontal="center" vertical="center" textRotation="255"/>
    </xf>
    <xf numFmtId="0" fontId="0" fillId="0" borderId="80" xfId="0" applyBorder="1" applyAlignment="1">
      <alignment horizontal="center" vertical="center" textRotation="255"/>
    </xf>
    <xf numFmtId="0" fontId="3" fillId="0" borderId="85" xfId="0" applyFont="1" applyBorder="1" applyAlignment="1">
      <alignment horizontal="center" vertical="distributed" textRotation="255" justifyLastLine="1"/>
    </xf>
    <xf numFmtId="0" fontId="0" fillId="0" borderId="73" xfId="0" applyBorder="1" applyAlignment="1">
      <alignment horizontal="center" vertical="distributed" textRotation="255" justifyLastLine="1"/>
    </xf>
    <xf numFmtId="0" fontId="4" fillId="0" borderId="72" xfId="0" applyFont="1" applyBorder="1" applyAlignment="1">
      <alignment horizontal="center" vertical="distributed" textRotation="255" justifyLastLine="1"/>
    </xf>
    <xf numFmtId="0" fontId="0" fillId="0" borderId="28" xfId="0" applyBorder="1" applyAlignment="1">
      <alignment horizontal="center" vertical="distributed" textRotation="255" justifyLastLine="1"/>
    </xf>
    <xf numFmtId="0" fontId="5" fillId="0" borderId="72" xfId="0" applyFont="1" applyBorder="1" applyAlignment="1">
      <alignment horizontal="center" vertical="distributed" textRotation="255" justifyLastLine="1"/>
    </xf>
    <xf numFmtId="0" fontId="5" fillId="0" borderId="81" xfId="0" applyFont="1" applyBorder="1" applyAlignment="1">
      <alignment horizontal="center" vertical="center" textRotation="255" wrapText="1"/>
    </xf>
    <xf numFmtId="0" fontId="0" fillId="0" borderId="79" xfId="0" applyBorder="1" applyAlignment="1">
      <alignment horizontal="center" vertical="center" textRotation="255" wrapText="1"/>
    </xf>
    <xf numFmtId="0" fontId="0" fillId="0" borderId="82" xfId="0" applyBorder="1" applyAlignment="1">
      <alignment horizontal="center" vertical="center" textRotation="255" wrapText="1"/>
    </xf>
    <xf numFmtId="0" fontId="6" fillId="0" borderId="83" xfId="0" applyFont="1" applyBorder="1" applyAlignment="1">
      <alignment horizontal="center" vertical="distributed" textRotation="255" justifyLastLine="1"/>
    </xf>
    <xf numFmtId="0" fontId="3" fillId="0" borderId="84" xfId="0" applyNumberFormat="1" applyFont="1" applyBorder="1" applyAlignment="1">
      <alignment horizontal="center" vertical="center" textRotation="255"/>
    </xf>
    <xf numFmtId="0" fontId="3" fillId="0" borderId="73" xfId="0" applyFont="1" applyBorder="1" applyAlignment="1">
      <alignment horizontal="center" vertical="distributed" textRotation="255" justifyLastLine="1"/>
    </xf>
    <xf numFmtId="0" fontId="4" fillId="0" borderId="73" xfId="0" applyFont="1" applyBorder="1" applyAlignment="1">
      <alignment horizontal="center" vertical="distributed" textRotation="255" justifyLastLine="1"/>
    </xf>
    <xf numFmtId="0" fontId="5" fillId="0" borderId="82" xfId="0" applyNumberFormat="1" applyFont="1" applyBorder="1" applyAlignment="1">
      <alignment horizontal="center" vertical="center" textRotation="255"/>
    </xf>
    <xf numFmtId="0" fontId="0" fillId="0" borderId="83" xfId="0" applyBorder="1" applyAlignment="1">
      <alignment horizontal="center" vertical="distributed" textRotation="255" justifyLastLine="1"/>
    </xf>
    <xf numFmtId="0" fontId="3" fillId="0" borderId="81" xfId="0" applyNumberFormat="1" applyFont="1" applyBorder="1" applyAlignment="1">
      <alignment horizontal="center" vertical="center" textRotation="255" wrapText="1"/>
    </xf>
    <xf numFmtId="0" fontId="3" fillId="0" borderId="79" xfId="0" applyNumberFormat="1" applyFont="1" applyBorder="1" applyAlignment="1">
      <alignment horizontal="center" vertical="center" textRotation="255" wrapText="1"/>
    </xf>
    <xf numFmtId="0" fontId="3" fillId="0" borderId="80" xfId="0" applyNumberFormat="1" applyFont="1" applyBorder="1" applyAlignment="1">
      <alignment horizontal="center" vertical="center" textRotation="255" wrapText="1"/>
    </xf>
    <xf numFmtId="0" fontId="3" fillId="0" borderId="79" xfId="0" applyNumberFormat="1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left" vertical="center"/>
    </xf>
    <xf numFmtId="0" fontId="3" fillId="0" borderId="86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0" fillId="0" borderId="80" xfId="0" applyBorder="1" applyAlignment="1">
      <alignment horizontal="center" vertical="center" textRotation="255" wrapText="1"/>
    </xf>
    <xf numFmtId="0" fontId="3" fillId="0" borderId="81" xfId="0" applyFont="1" applyBorder="1" applyAlignment="1">
      <alignment horizontal="center" vertical="center" textRotation="255" wrapText="1"/>
    </xf>
    <xf numFmtId="0" fontId="3" fillId="0" borderId="79" xfId="0" applyFont="1" applyBorder="1" applyAlignment="1">
      <alignment horizontal="center" vertical="center" textRotation="255" wrapText="1"/>
    </xf>
    <xf numFmtId="0" fontId="3" fillId="0" borderId="80" xfId="0" applyFont="1" applyBorder="1" applyAlignment="1">
      <alignment horizontal="center" vertical="center" textRotation="255" wrapText="1"/>
    </xf>
    <xf numFmtId="0" fontId="0" fillId="0" borderId="82" xfId="0" applyBorder="1" applyAlignment="1">
      <alignment horizontal="center" vertical="center" textRotation="255"/>
    </xf>
    <xf numFmtId="0" fontId="5" fillId="0" borderId="80" xfId="0" applyFont="1" applyBorder="1" applyAlignment="1">
      <alignment horizontal="center" vertical="center" textRotation="255" wrapText="1"/>
    </xf>
    <xf numFmtId="0" fontId="3" fillId="0" borderId="90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distributed" textRotation="255" justifyLastLine="1"/>
    </xf>
    <xf numFmtId="0" fontId="3" fillId="0" borderId="28" xfId="0" applyFont="1" applyBorder="1" applyAlignment="1">
      <alignment horizontal="center" vertical="distributed" textRotation="255" justifyLastLine="1"/>
    </xf>
    <xf numFmtId="0" fontId="3" fillId="0" borderId="92" xfId="0" applyFont="1" applyBorder="1" applyAlignment="1">
      <alignment horizontal="distributed" vertical="center" justifyLastLine="1"/>
    </xf>
    <xf numFmtId="0" fontId="3" fillId="0" borderId="93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Y77"/>
  <sheetViews>
    <sheetView showGridLines="0" tabSelected="1" zoomScaleNormal="100" workbookViewId="0">
      <selection activeCell="U8" sqref="U8:V8"/>
    </sheetView>
  </sheetViews>
  <sheetFormatPr defaultColWidth="9" defaultRowHeight="20.100000000000001" customHeight="1"/>
  <cols>
    <col min="1" max="1" width="5" style="1" customWidth="1"/>
    <col min="2" max="2" width="4" style="1" customWidth="1"/>
    <col min="3" max="3" width="18.33203125" style="1" customWidth="1"/>
    <col min="4" max="4" width="5.109375" style="1" customWidth="1"/>
    <col min="5" max="5" width="9.77734375" style="123" customWidth="1"/>
    <col min="6" max="6" width="5.109375" style="1" customWidth="1"/>
    <col min="7" max="7" width="9.77734375" style="123" customWidth="1"/>
    <col min="8" max="8" width="5.109375" style="1" customWidth="1"/>
    <col min="9" max="9" width="9.77734375" style="123" customWidth="1"/>
    <col min="10" max="10" width="5.109375" style="1" customWidth="1"/>
    <col min="11" max="11" width="9.77734375" style="123" customWidth="1"/>
    <col min="12" max="12" width="5.109375" style="1" customWidth="1"/>
    <col min="13" max="13" width="9.77734375" style="80" customWidth="1"/>
    <col min="14" max="14" width="4.6640625" style="1" customWidth="1"/>
    <col min="15" max="15" width="9.77734375" style="80" customWidth="1"/>
    <col min="16" max="16" width="6.109375" style="1" customWidth="1"/>
    <col min="17" max="17" width="9.77734375" style="80" customWidth="1"/>
    <col min="18" max="18" width="4.6640625" style="1" customWidth="1"/>
    <col min="19" max="19" width="9.77734375" style="80" customWidth="1"/>
    <col min="20" max="20" width="8.21875" style="1" customWidth="1"/>
    <col min="21" max="21" width="9.77734375" style="80" customWidth="1"/>
    <col min="22" max="22" width="4.6640625" style="1" customWidth="1"/>
    <col min="23" max="23" width="9.77734375" style="80" customWidth="1"/>
    <col min="24" max="24" width="6.109375" style="1" customWidth="1"/>
    <col min="25" max="25" width="5.33203125" style="1" customWidth="1"/>
    <col min="26" max="16384" width="9" style="1"/>
  </cols>
  <sheetData>
    <row r="1" spans="1:25" s="63" customFormat="1" ht="18.75" customHeight="1">
      <c r="A1" s="62" t="s">
        <v>141</v>
      </c>
      <c r="D1" s="64"/>
      <c r="E1" s="122"/>
      <c r="F1" s="64"/>
      <c r="G1" s="122"/>
      <c r="H1" s="64"/>
      <c r="I1" s="122"/>
      <c r="J1" s="64"/>
      <c r="K1" s="122"/>
      <c r="L1" s="64"/>
      <c r="M1" s="65"/>
      <c r="O1" s="65"/>
      <c r="Q1" s="65"/>
      <c r="S1" s="66" t="s">
        <v>69</v>
      </c>
      <c r="U1" s="65"/>
      <c r="W1" s="65"/>
    </row>
    <row r="2" spans="1:25" s="63" customFormat="1" ht="24" customHeight="1">
      <c r="A2" s="153" t="s">
        <v>70</v>
      </c>
      <c r="B2" s="154"/>
      <c r="C2" s="126"/>
      <c r="D2" s="127"/>
      <c r="E2" s="127"/>
      <c r="F2" s="127"/>
      <c r="G2" s="127"/>
      <c r="H2" s="127"/>
      <c r="I2" s="160" t="s">
        <v>71</v>
      </c>
      <c r="J2" s="161"/>
      <c r="K2" s="157"/>
      <c r="L2" s="158"/>
      <c r="M2" s="158"/>
      <c r="N2" s="159"/>
      <c r="O2" s="82" t="s">
        <v>72</v>
      </c>
      <c r="P2" s="157"/>
      <c r="Q2" s="158"/>
      <c r="R2" s="159"/>
      <c r="V2" s="63" t="s">
        <v>79</v>
      </c>
      <c r="W2" s="131"/>
    </row>
    <row r="3" spans="1:25" s="63" customFormat="1" ht="24" customHeight="1">
      <c r="A3" s="155"/>
      <c r="B3" s="156"/>
      <c r="C3" s="128"/>
      <c r="D3" s="129"/>
      <c r="E3" s="129"/>
      <c r="F3" s="129"/>
      <c r="G3" s="129"/>
      <c r="H3" s="129"/>
      <c r="I3" s="160" t="s">
        <v>73</v>
      </c>
      <c r="J3" s="161"/>
      <c r="K3" s="157"/>
      <c r="L3" s="158"/>
      <c r="M3" s="158"/>
      <c r="N3" s="159"/>
      <c r="O3" s="83" t="s">
        <v>74</v>
      </c>
      <c r="P3" s="157"/>
      <c r="Q3" s="158"/>
      <c r="R3" s="159"/>
      <c r="S3" s="67"/>
    </row>
    <row r="4" spans="1:25" ht="11.25" customHeight="1"/>
    <row r="5" spans="1:25" ht="20.100000000000001" customHeight="1" thickBot="1">
      <c r="A5" s="1" t="s">
        <v>1</v>
      </c>
      <c r="Y5" s="2" t="s">
        <v>75</v>
      </c>
    </row>
    <row r="6" spans="1:25" ht="18" customHeight="1">
      <c r="A6" s="165" t="s">
        <v>0</v>
      </c>
      <c r="B6" s="166"/>
      <c r="C6" s="166"/>
      <c r="D6" s="167"/>
      <c r="E6" s="193" t="s">
        <v>139</v>
      </c>
      <c r="F6" s="163"/>
      <c r="G6" s="163"/>
      <c r="H6" s="164"/>
      <c r="I6" s="193" t="s">
        <v>142</v>
      </c>
      <c r="J6" s="163"/>
      <c r="K6" s="163"/>
      <c r="L6" s="164"/>
      <c r="M6" s="163" t="s">
        <v>140</v>
      </c>
      <c r="N6" s="163"/>
      <c r="O6" s="163"/>
      <c r="P6" s="164"/>
      <c r="Q6" s="163" t="s">
        <v>143</v>
      </c>
      <c r="R6" s="163"/>
      <c r="S6" s="163"/>
      <c r="T6" s="164"/>
      <c r="U6" s="163" t="s">
        <v>144</v>
      </c>
      <c r="V6" s="163"/>
      <c r="W6" s="163"/>
      <c r="X6" s="164"/>
      <c r="Y6" s="3"/>
    </row>
    <row r="7" spans="1:25" ht="18" customHeight="1">
      <c r="A7" s="168"/>
      <c r="B7" s="169"/>
      <c r="C7" s="169"/>
      <c r="D7" s="170"/>
      <c r="E7" s="177" t="s">
        <v>2</v>
      </c>
      <c r="F7" s="178"/>
      <c r="G7" s="178"/>
      <c r="H7" s="179"/>
      <c r="I7" s="177" t="s">
        <v>2</v>
      </c>
      <c r="J7" s="178"/>
      <c r="K7" s="178"/>
      <c r="L7" s="179"/>
      <c r="M7" s="177" t="s">
        <v>2</v>
      </c>
      <c r="N7" s="178"/>
      <c r="O7" s="178"/>
      <c r="P7" s="179"/>
      <c r="Q7" s="178" t="s">
        <v>2</v>
      </c>
      <c r="R7" s="178"/>
      <c r="S7" s="178"/>
      <c r="T7" s="179"/>
      <c r="U7" s="178" t="s">
        <v>2</v>
      </c>
      <c r="V7" s="178"/>
      <c r="W7" s="178"/>
      <c r="X7" s="179"/>
      <c r="Y7" s="4"/>
    </row>
    <row r="8" spans="1:25" ht="18" customHeight="1" thickBot="1">
      <c r="A8" s="171"/>
      <c r="B8" s="172"/>
      <c r="C8" s="172"/>
      <c r="D8" s="173"/>
      <c r="E8" s="182" t="s">
        <v>3</v>
      </c>
      <c r="F8" s="183"/>
      <c r="G8" s="180" t="s">
        <v>4</v>
      </c>
      <c r="H8" s="181"/>
      <c r="I8" s="182" t="s">
        <v>3</v>
      </c>
      <c r="J8" s="183"/>
      <c r="K8" s="180" t="s">
        <v>4</v>
      </c>
      <c r="L8" s="181"/>
      <c r="M8" s="182" t="s">
        <v>3</v>
      </c>
      <c r="N8" s="183"/>
      <c r="O8" s="180" t="s">
        <v>4</v>
      </c>
      <c r="P8" s="181"/>
      <c r="Q8" s="192" t="s">
        <v>3</v>
      </c>
      <c r="R8" s="183"/>
      <c r="S8" s="180" t="s">
        <v>4</v>
      </c>
      <c r="T8" s="181"/>
      <c r="U8" s="192" t="s">
        <v>3</v>
      </c>
      <c r="V8" s="183"/>
      <c r="W8" s="180" t="s">
        <v>4</v>
      </c>
      <c r="X8" s="181"/>
      <c r="Y8" s="5"/>
    </row>
    <row r="9" spans="1:25" ht="20.25" customHeight="1">
      <c r="A9" s="186" t="s">
        <v>5</v>
      </c>
      <c r="B9" s="184" t="s">
        <v>6</v>
      </c>
      <c r="C9" s="6" t="s">
        <v>7</v>
      </c>
      <c r="D9" s="7">
        <v>1</v>
      </c>
      <c r="E9" s="84"/>
      <c r="F9" s="68" t="s">
        <v>8</v>
      </c>
      <c r="G9" s="90"/>
      <c r="H9" s="74" t="s">
        <v>9</v>
      </c>
      <c r="I9" s="84"/>
      <c r="J9" s="68" t="s">
        <v>8</v>
      </c>
      <c r="K9" s="90"/>
      <c r="L9" s="74" t="s">
        <v>9</v>
      </c>
      <c r="M9" s="84"/>
      <c r="N9" s="68" t="s">
        <v>8</v>
      </c>
      <c r="O9" s="90"/>
      <c r="P9" s="74" t="s">
        <v>9</v>
      </c>
      <c r="Q9" s="84"/>
      <c r="R9" s="68" t="s">
        <v>8</v>
      </c>
      <c r="S9" s="90"/>
      <c r="T9" s="74" t="s">
        <v>9</v>
      </c>
      <c r="U9" s="84"/>
      <c r="V9" s="68" t="s">
        <v>8</v>
      </c>
      <c r="W9" s="90"/>
      <c r="X9" s="74" t="s">
        <v>9</v>
      </c>
      <c r="Y9" s="8">
        <v>1</v>
      </c>
    </row>
    <row r="10" spans="1:25" ht="20.25" customHeight="1">
      <c r="A10" s="187"/>
      <c r="B10" s="185"/>
      <c r="C10" s="9" t="s">
        <v>10</v>
      </c>
      <c r="D10" s="10">
        <v>2</v>
      </c>
      <c r="E10" s="85"/>
      <c r="F10" s="69" t="s">
        <v>8</v>
      </c>
      <c r="G10" s="91"/>
      <c r="H10" s="75" t="s">
        <v>9</v>
      </c>
      <c r="I10" s="85"/>
      <c r="J10" s="69" t="s">
        <v>8</v>
      </c>
      <c r="K10" s="91"/>
      <c r="L10" s="75" t="s">
        <v>9</v>
      </c>
      <c r="M10" s="85"/>
      <c r="N10" s="69" t="s">
        <v>8</v>
      </c>
      <c r="O10" s="91"/>
      <c r="P10" s="75" t="s">
        <v>9</v>
      </c>
      <c r="Q10" s="85"/>
      <c r="R10" s="69" t="s">
        <v>8</v>
      </c>
      <c r="S10" s="91"/>
      <c r="T10" s="75" t="s">
        <v>9</v>
      </c>
      <c r="U10" s="85"/>
      <c r="V10" s="69" t="s">
        <v>8</v>
      </c>
      <c r="W10" s="91"/>
      <c r="X10" s="75" t="s">
        <v>9</v>
      </c>
      <c r="Y10" s="11">
        <v>2</v>
      </c>
    </row>
    <row r="11" spans="1:25" ht="20.25" customHeight="1">
      <c r="A11" s="187"/>
      <c r="B11" s="202" t="s">
        <v>11</v>
      </c>
      <c r="C11" s="12" t="s">
        <v>12</v>
      </c>
      <c r="D11" s="7">
        <v>1</v>
      </c>
      <c r="E11" s="84"/>
      <c r="F11" s="68" t="s">
        <v>8</v>
      </c>
      <c r="G11" s="90"/>
      <c r="H11" s="74" t="s">
        <v>9</v>
      </c>
      <c r="I11" s="84"/>
      <c r="J11" s="68" t="s">
        <v>8</v>
      </c>
      <c r="K11" s="90"/>
      <c r="L11" s="74" t="s">
        <v>9</v>
      </c>
      <c r="M11" s="84"/>
      <c r="N11" s="68" t="s">
        <v>8</v>
      </c>
      <c r="O11" s="90"/>
      <c r="P11" s="74" t="s">
        <v>9</v>
      </c>
      <c r="Q11" s="84"/>
      <c r="R11" s="68" t="s">
        <v>8</v>
      </c>
      <c r="S11" s="90"/>
      <c r="T11" s="74" t="s">
        <v>9</v>
      </c>
      <c r="U11" s="84"/>
      <c r="V11" s="68" t="s">
        <v>8</v>
      </c>
      <c r="W11" s="90"/>
      <c r="X11" s="74" t="s">
        <v>9</v>
      </c>
      <c r="Y11" s="8">
        <v>1</v>
      </c>
    </row>
    <row r="12" spans="1:25" ht="20.25" customHeight="1">
      <c r="A12" s="187"/>
      <c r="B12" s="201"/>
      <c r="C12" s="13" t="s">
        <v>13</v>
      </c>
      <c r="D12" s="7">
        <v>2</v>
      </c>
      <c r="E12" s="84"/>
      <c r="F12" s="68" t="s">
        <v>8</v>
      </c>
      <c r="G12" s="90"/>
      <c r="H12" s="74" t="s">
        <v>9</v>
      </c>
      <c r="I12" s="84"/>
      <c r="J12" s="68" t="s">
        <v>8</v>
      </c>
      <c r="K12" s="90"/>
      <c r="L12" s="74" t="s">
        <v>9</v>
      </c>
      <c r="M12" s="84"/>
      <c r="N12" s="68" t="s">
        <v>8</v>
      </c>
      <c r="O12" s="90"/>
      <c r="P12" s="74" t="s">
        <v>9</v>
      </c>
      <c r="Q12" s="84"/>
      <c r="R12" s="68" t="s">
        <v>8</v>
      </c>
      <c r="S12" s="90"/>
      <c r="T12" s="74" t="s">
        <v>9</v>
      </c>
      <c r="U12" s="84"/>
      <c r="V12" s="68" t="s">
        <v>8</v>
      </c>
      <c r="W12" s="90"/>
      <c r="X12" s="74" t="s">
        <v>9</v>
      </c>
      <c r="Y12" s="8">
        <v>2</v>
      </c>
    </row>
    <row r="13" spans="1:25" ht="20.25" customHeight="1">
      <c r="A13" s="188"/>
      <c r="B13" s="203"/>
      <c r="C13" s="14" t="s">
        <v>14</v>
      </c>
      <c r="D13" s="15">
        <v>3</v>
      </c>
      <c r="E13" s="86"/>
      <c r="F13" s="70" t="s">
        <v>8</v>
      </c>
      <c r="G13" s="92"/>
      <c r="H13" s="76" t="s">
        <v>9</v>
      </c>
      <c r="I13" s="86"/>
      <c r="J13" s="70" t="s">
        <v>8</v>
      </c>
      <c r="K13" s="92"/>
      <c r="L13" s="76" t="s">
        <v>9</v>
      </c>
      <c r="M13" s="86"/>
      <c r="N13" s="70" t="s">
        <v>8</v>
      </c>
      <c r="O13" s="92"/>
      <c r="P13" s="76" t="s">
        <v>9</v>
      </c>
      <c r="Q13" s="86"/>
      <c r="R13" s="70" t="s">
        <v>8</v>
      </c>
      <c r="S13" s="92"/>
      <c r="T13" s="76" t="s">
        <v>9</v>
      </c>
      <c r="U13" s="86"/>
      <c r="V13" s="70" t="s">
        <v>8</v>
      </c>
      <c r="W13" s="92"/>
      <c r="X13" s="76" t="s">
        <v>9</v>
      </c>
      <c r="Y13" s="16">
        <v>3</v>
      </c>
    </row>
    <row r="14" spans="1:25" s="20" customFormat="1" ht="20.25" customHeight="1">
      <c r="A14" s="189" t="s">
        <v>15</v>
      </c>
      <c r="B14" s="174" t="s">
        <v>16</v>
      </c>
      <c r="C14" s="17" t="s">
        <v>122</v>
      </c>
      <c r="D14" s="18">
        <v>1</v>
      </c>
      <c r="E14" s="87"/>
      <c r="F14" s="71" t="s">
        <v>8</v>
      </c>
      <c r="G14" s="93"/>
      <c r="H14" s="77" t="s">
        <v>9</v>
      </c>
      <c r="I14" s="87"/>
      <c r="J14" s="71" t="s">
        <v>8</v>
      </c>
      <c r="K14" s="93"/>
      <c r="L14" s="77" t="s">
        <v>9</v>
      </c>
      <c r="M14" s="87"/>
      <c r="N14" s="71" t="s">
        <v>8</v>
      </c>
      <c r="O14" s="93"/>
      <c r="P14" s="77" t="s">
        <v>9</v>
      </c>
      <c r="Q14" s="87"/>
      <c r="R14" s="71" t="s">
        <v>8</v>
      </c>
      <c r="S14" s="93"/>
      <c r="T14" s="77" t="s">
        <v>9</v>
      </c>
      <c r="U14" s="87"/>
      <c r="V14" s="71" t="s">
        <v>8</v>
      </c>
      <c r="W14" s="93"/>
      <c r="X14" s="77" t="s">
        <v>9</v>
      </c>
      <c r="Y14" s="19">
        <v>1</v>
      </c>
    </row>
    <row r="15" spans="1:25" ht="20.25" customHeight="1">
      <c r="A15" s="190"/>
      <c r="B15" s="176"/>
      <c r="C15" s="21" t="s">
        <v>123</v>
      </c>
      <c r="D15" s="22">
        <v>2</v>
      </c>
      <c r="E15" s="88"/>
      <c r="F15" s="72" t="s">
        <v>8</v>
      </c>
      <c r="G15" s="94"/>
      <c r="H15" s="78" t="s">
        <v>9</v>
      </c>
      <c r="I15" s="88"/>
      <c r="J15" s="72" t="s">
        <v>8</v>
      </c>
      <c r="K15" s="94"/>
      <c r="L15" s="78" t="s">
        <v>9</v>
      </c>
      <c r="M15" s="88"/>
      <c r="N15" s="72" t="s">
        <v>8</v>
      </c>
      <c r="O15" s="94"/>
      <c r="P15" s="78" t="s">
        <v>9</v>
      </c>
      <c r="Q15" s="88"/>
      <c r="R15" s="72" t="s">
        <v>8</v>
      </c>
      <c r="S15" s="94"/>
      <c r="T15" s="78" t="s">
        <v>9</v>
      </c>
      <c r="U15" s="88"/>
      <c r="V15" s="72" t="s">
        <v>8</v>
      </c>
      <c r="W15" s="94"/>
      <c r="X15" s="78" t="s">
        <v>9</v>
      </c>
      <c r="Y15" s="23">
        <v>2</v>
      </c>
    </row>
    <row r="16" spans="1:25" ht="20.25" customHeight="1">
      <c r="A16" s="190"/>
      <c r="B16" s="176"/>
      <c r="C16" s="24" t="s">
        <v>124</v>
      </c>
      <c r="D16" s="22">
        <v>3</v>
      </c>
      <c r="E16" s="88"/>
      <c r="F16" s="72" t="s">
        <v>8</v>
      </c>
      <c r="G16" s="94"/>
      <c r="H16" s="78" t="s">
        <v>9</v>
      </c>
      <c r="I16" s="88"/>
      <c r="J16" s="72" t="s">
        <v>8</v>
      </c>
      <c r="K16" s="94"/>
      <c r="L16" s="78" t="s">
        <v>9</v>
      </c>
      <c r="M16" s="88"/>
      <c r="N16" s="72" t="s">
        <v>8</v>
      </c>
      <c r="O16" s="94"/>
      <c r="P16" s="78" t="s">
        <v>9</v>
      </c>
      <c r="Q16" s="88"/>
      <c r="R16" s="72" t="s">
        <v>8</v>
      </c>
      <c r="S16" s="94"/>
      <c r="T16" s="78" t="s">
        <v>9</v>
      </c>
      <c r="U16" s="88"/>
      <c r="V16" s="72" t="s">
        <v>8</v>
      </c>
      <c r="W16" s="94"/>
      <c r="X16" s="78" t="s">
        <v>9</v>
      </c>
      <c r="Y16" s="23">
        <v>3</v>
      </c>
    </row>
    <row r="17" spans="1:25" ht="20.25" customHeight="1">
      <c r="A17" s="190"/>
      <c r="B17" s="176"/>
      <c r="C17" s="24" t="s">
        <v>125</v>
      </c>
      <c r="D17" s="22">
        <v>4</v>
      </c>
      <c r="E17" s="88"/>
      <c r="F17" s="72" t="s">
        <v>8</v>
      </c>
      <c r="G17" s="94"/>
      <c r="H17" s="78" t="s">
        <v>9</v>
      </c>
      <c r="I17" s="88"/>
      <c r="J17" s="72" t="s">
        <v>8</v>
      </c>
      <c r="K17" s="94"/>
      <c r="L17" s="78" t="s">
        <v>9</v>
      </c>
      <c r="M17" s="88"/>
      <c r="N17" s="72" t="s">
        <v>8</v>
      </c>
      <c r="O17" s="94"/>
      <c r="P17" s="78" t="s">
        <v>9</v>
      </c>
      <c r="Q17" s="88"/>
      <c r="R17" s="72" t="s">
        <v>8</v>
      </c>
      <c r="S17" s="94"/>
      <c r="T17" s="78" t="s">
        <v>9</v>
      </c>
      <c r="U17" s="88"/>
      <c r="V17" s="72" t="s">
        <v>8</v>
      </c>
      <c r="W17" s="94"/>
      <c r="X17" s="78" t="s">
        <v>9</v>
      </c>
      <c r="Y17" s="23">
        <v>4</v>
      </c>
    </row>
    <row r="18" spans="1:25" ht="20.25" customHeight="1">
      <c r="A18" s="190"/>
      <c r="B18" s="176"/>
      <c r="C18" s="24" t="s">
        <v>126</v>
      </c>
      <c r="D18" s="22">
        <v>5</v>
      </c>
      <c r="E18" s="88"/>
      <c r="F18" s="72" t="s">
        <v>8</v>
      </c>
      <c r="G18" s="94"/>
      <c r="H18" s="78" t="s">
        <v>9</v>
      </c>
      <c r="I18" s="88"/>
      <c r="J18" s="72" t="s">
        <v>8</v>
      </c>
      <c r="K18" s="94"/>
      <c r="L18" s="78" t="s">
        <v>9</v>
      </c>
      <c r="M18" s="88"/>
      <c r="N18" s="72" t="s">
        <v>8</v>
      </c>
      <c r="O18" s="94"/>
      <c r="P18" s="78" t="s">
        <v>9</v>
      </c>
      <c r="Q18" s="88"/>
      <c r="R18" s="72" t="s">
        <v>8</v>
      </c>
      <c r="S18" s="94"/>
      <c r="T18" s="78" t="s">
        <v>9</v>
      </c>
      <c r="U18" s="88"/>
      <c r="V18" s="72" t="s">
        <v>8</v>
      </c>
      <c r="W18" s="94"/>
      <c r="X18" s="78" t="s">
        <v>9</v>
      </c>
      <c r="Y18" s="23">
        <v>5</v>
      </c>
    </row>
    <row r="19" spans="1:25" ht="20.25" customHeight="1">
      <c r="A19" s="190"/>
      <c r="B19" s="175"/>
      <c r="C19" s="25" t="s">
        <v>17</v>
      </c>
      <c r="D19" s="26">
        <v>6</v>
      </c>
      <c r="E19" s="85"/>
      <c r="F19" s="69" t="s">
        <v>8</v>
      </c>
      <c r="G19" s="91"/>
      <c r="H19" s="75" t="s">
        <v>9</v>
      </c>
      <c r="I19" s="85"/>
      <c r="J19" s="69" t="s">
        <v>8</v>
      </c>
      <c r="K19" s="91"/>
      <c r="L19" s="75" t="s">
        <v>9</v>
      </c>
      <c r="M19" s="85"/>
      <c r="N19" s="69" t="s">
        <v>8</v>
      </c>
      <c r="O19" s="91"/>
      <c r="P19" s="75" t="s">
        <v>9</v>
      </c>
      <c r="Q19" s="85"/>
      <c r="R19" s="69" t="s">
        <v>8</v>
      </c>
      <c r="S19" s="91"/>
      <c r="T19" s="75" t="s">
        <v>9</v>
      </c>
      <c r="U19" s="85"/>
      <c r="V19" s="69" t="s">
        <v>8</v>
      </c>
      <c r="W19" s="91"/>
      <c r="X19" s="75" t="s">
        <v>9</v>
      </c>
      <c r="Y19" s="27">
        <v>6</v>
      </c>
    </row>
    <row r="20" spans="1:25" ht="20.25" customHeight="1">
      <c r="A20" s="190"/>
      <c r="B20" s="204" t="s">
        <v>18</v>
      </c>
      <c r="C20" s="28" t="s">
        <v>12</v>
      </c>
      <c r="D20" s="29">
        <v>1</v>
      </c>
      <c r="E20" s="84"/>
      <c r="F20" s="68" t="s">
        <v>8</v>
      </c>
      <c r="G20" s="90"/>
      <c r="H20" s="74" t="s">
        <v>9</v>
      </c>
      <c r="I20" s="84"/>
      <c r="J20" s="68" t="s">
        <v>8</v>
      </c>
      <c r="K20" s="90"/>
      <c r="L20" s="74" t="s">
        <v>9</v>
      </c>
      <c r="M20" s="84"/>
      <c r="N20" s="68" t="s">
        <v>8</v>
      </c>
      <c r="O20" s="90"/>
      <c r="P20" s="74" t="s">
        <v>9</v>
      </c>
      <c r="Q20" s="84"/>
      <c r="R20" s="68" t="s">
        <v>8</v>
      </c>
      <c r="S20" s="90"/>
      <c r="T20" s="74" t="s">
        <v>9</v>
      </c>
      <c r="U20" s="84"/>
      <c r="V20" s="68" t="s">
        <v>8</v>
      </c>
      <c r="W20" s="90"/>
      <c r="X20" s="74" t="s">
        <v>9</v>
      </c>
      <c r="Y20" s="30">
        <v>1</v>
      </c>
    </row>
    <row r="21" spans="1:25" ht="20.25" customHeight="1">
      <c r="A21" s="190"/>
      <c r="B21" s="176"/>
      <c r="C21" s="31" t="s">
        <v>13</v>
      </c>
      <c r="D21" s="22">
        <v>2</v>
      </c>
      <c r="E21" s="88"/>
      <c r="F21" s="72" t="s">
        <v>8</v>
      </c>
      <c r="G21" s="94"/>
      <c r="H21" s="78" t="s">
        <v>9</v>
      </c>
      <c r="I21" s="88"/>
      <c r="J21" s="72" t="s">
        <v>8</v>
      </c>
      <c r="K21" s="94"/>
      <c r="L21" s="78" t="s">
        <v>9</v>
      </c>
      <c r="M21" s="88"/>
      <c r="N21" s="72" t="s">
        <v>8</v>
      </c>
      <c r="O21" s="94"/>
      <c r="P21" s="78" t="s">
        <v>9</v>
      </c>
      <c r="Q21" s="88"/>
      <c r="R21" s="72" t="s">
        <v>8</v>
      </c>
      <c r="S21" s="94"/>
      <c r="T21" s="78" t="s">
        <v>9</v>
      </c>
      <c r="U21" s="88"/>
      <c r="V21" s="72" t="s">
        <v>8</v>
      </c>
      <c r="W21" s="94"/>
      <c r="X21" s="78" t="s">
        <v>9</v>
      </c>
      <c r="Y21" s="23">
        <v>2</v>
      </c>
    </row>
    <row r="22" spans="1:25" ht="20.25" customHeight="1">
      <c r="A22" s="191"/>
      <c r="B22" s="175"/>
      <c r="C22" s="32" t="s">
        <v>14</v>
      </c>
      <c r="D22" s="33">
        <v>3</v>
      </c>
      <c r="E22" s="86"/>
      <c r="F22" s="70" t="s">
        <v>8</v>
      </c>
      <c r="G22" s="92"/>
      <c r="H22" s="76" t="s">
        <v>9</v>
      </c>
      <c r="I22" s="86"/>
      <c r="J22" s="70" t="s">
        <v>8</v>
      </c>
      <c r="K22" s="92"/>
      <c r="L22" s="76" t="s">
        <v>9</v>
      </c>
      <c r="M22" s="86"/>
      <c r="N22" s="70" t="s">
        <v>8</v>
      </c>
      <c r="O22" s="92"/>
      <c r="P22" s="76" t="s">
        <v>9</v>
      </c>
      <c r="Q22" s="86"/>
      <c r="R22" s="70" t="s">
        <v>8</v>
      </c>
      <c r="S22" s="92"/>
      <c r="T22" s="76" t="s">
        <v>9</v>
      </c>
      <c r="U22" s="86"/>
      <c r="V22" s="70" t="s">
        <v>8</v>
      </c>
      <c r="W22" s="92"/>
      <c r="X22" s="76" t="s">
        <v>9</v>
      </c>
      <c r="Y22" s="34">
        <v>3</v>
      </c>
    </row>
    <row r="23" spans="1:25" ht="20.25" customHeight="1">
      <c r="A23" s="189" t="s">
        <v>19</v>
      </c>
      <c r="B23" s="174" t="s">
        <v>6</v>
      </c>
      <c r="C23" s="35" t="s">
        <v>7</v>
      </c>
      <c r="D23" s="29">
        <v>1</v>
      </c>
      <c r="E23" s="84"/>
      <c r="F23" s="68" t="s">
        <v>8</v>
      </c>
      <c r="G23" s="90"/>
      <c r="H23" s="74" t="s">
        <v>9</v>
      </c>
      <c r="I23" s="84"/>
      <c r="J23" s="68" t="s">
        <v>8</v>
      </c>
      <c r="K23" s="90"/>
      <c r="L23" s="74" t="s">
        <v>9</v>
      </c>
      <c r="M23" s="84"/>
      <c r="N23" s="68" t="s">
        <v>8</v>
      </c>
      <c r="O23" s="90"/>
      <c r="P23" s="74" t="s">
        <v>9</v>
      </c>
      <c r="Q23" s="84"/>
      <c r="R23" s="68" t="s">
        <v>8</v>
      </c>
      <c r="S23" s="90"/>
      <c r="T23" s="74" t="s">
        <v>9</v>
      </c>
      <c r="U23" s="84"/>
      <c r="V23" s="68" t="s">
        <v>8</v>
      </c>
      <c r="W23" s="90"/>
      <c r="X23" s="74" t="s">
        <v>9</v>
      </c>
      <c r="Y23" s="30">
        <v>1</v>
      </c>
    </row>
    <row r="24" spans="1:25" ht="20.25" customHeight="1">
      <c r="A24" s="186"/>
      <c r="B24" s="175"/>
      <c r="C24" s="9" t="s">
        <v>10</v>
      </c>
      <c r="D24" s="26">
        <v>2</v>
      </c>
      <c r="E24" s="85"/>
      <c r="F24" s="69" t="s">
        <v>8</v>
      </c>
      <c r="G24" s="91"/>
      <c r="H24" s="75" t="s">
        <v>9</v>
      </c>
      <c r="I24" s="85"/>
      <c r="J24" s="69" t="s">
        <v>8</v>
      </c>
      <c r="K24" s="91"/>
      <c r="L24" s="75" t="s">
        <v>9</v>
      </c>
      <c r="M24" s="85"/>
      <c r="N24" s="69" t="s">
        <v>8</v>
      </c>
      <c r="O24" s="91"/>
      <c r="P24" s="75" t="s">
        <v>9</v>
      </c>
      <c r="Q24" s="85"/>
      <c r="R24" s="69" t="s">
        <v>8</v>
      </c>
      <c r="S24" s="91"/>
      <c r="T24" s="75" t="s">
        <v>9</v>
      </c>
      <c r="U24" s="85"/>
      <c r="V24" s="69" t="s">
        <v>8</v>
      </c>
      <c r="W24" s="91"/>
      <c r="X24" s="75" t="s">
        <v>9</v>
      </c>
      <c r="Y24" s="27">
        <v>2</v>
      </c>
    </row>
    <row r="25" spans="1:25" ht="20.25" customHeight="1">
      <c r="A25" s="186"/>
      <c r="B25" s="174" t="s">
        <v>16</v>
      </c>
      <c r="C25" s="28" t="s">
        <v>132</v>
      </c>
      <c r="D25" s="29">
        <v>1</v>
      </c>
      <c r="E25" s="84"/>
      <c r="F25" s="68" t="s">
        <v>8</v>
      </c>
      <c r="G25" s="90"/>
      <c r="H25" s="74" t="s">
        <v>9</v>
      </c>
      <c r="I25" s="84"/>
      <c r="J25" s="68" t="s">
        <v>8</v>
      </c>
      <c r="K25" s="90"/>
      <c r="L25" s="74" t="s">
        <v>9</v>
      </c>
      <c r="M25" s="84"/>
      <c r="N25" s="68" t="s">
        <v>8</v>
      </c>
      <c r="O25" s="90"/>
      <c r="P25" s="74" t="s">
        <v>9</v>
      </c>
      <c r="Q25" s="84"/>
      <c r="R25" s="68" t="s">
        <v>8</v>
      </c>
      <c r="S25" s="90"/>
      <c r="T25" s="74" t="s">
        <v>9</v>
      </c>
      <c r="U25" s="84"/>
      <c r="V25" s="68" t="s">
        <v>8</v>
      </c>
      <c r="W25" s="90"/>
      <c r="X25" s="74" t="s">
        <v>9</v>
      </c>
      <c r="Y25" s="30">
        <v>1</v>
      </c>
    </row>
    <row r="26" spans="1:25" ht="20.25" customHeight="1">
      <c r="A26" s="186"/>
      <c r="B26" s="176"/>
      <c r="C26" s="31" t="s">
        <v>133</v>
      </c>
      <c r="D26" s="29">
        <v>2</v>
      </c>
      <c r="E26" s="84"/>
      <c r="F26" s="68" t="s">
        <v>8</v>
      </c>
      <c r="G26" s="90"/>
      <c r="H26" s="74" t="s">
        <v>9</v>
      </c>
      <c r="I26" s="84"/>
      <c r="J26" s="68" t="s">
        <v>8</v>
      </c>
      <c r="K26" s="90"/>
      <c r="L26" s="74" t="s">
        <v>9</v>
      </c>
      <c r="M26" s="84"/>
      <c r="N26" s="68" t="s">
        <v>8</v>
      </c>
      <c r="O26" s="90"/>
      <c r="P26" s="74" t="s">
        <v>9</v>
      </c>
      <c r="Q26" s="84"/>
      <c r="R26" s="68" t="s">
        <v>8</v>
      </c>
      <c r="S26" s="90"/>
      <c r="T26" s="74" t="s">
        <v>9</v>
      </c>
      <c r="U26" s="84"/>
      <c r="V26" s="68" t="s">
        <v>8</v>
      </c>
      <c r="W26" s="90"/>
      <c r="X26" s="74" t="s">
        <v>9</v>
      </c>
      <c r="Y26" s="30">
        <v>2</v>
      </c>
    </row>
    <row r="27" spans="1:25" ht="20.25" customHeight="1">
      <c r="A27" s="186"/>
      <c r="B27" s="176"/>
      <c r="C27" s="31" t="s">
        <v>20</v>
      </c>
      <c r="D27" s="22">
        <v>3</v>
      </c>
      <c r="E27" s="88"/>
      <c r="F27" s="72" t="s">
        <v>8</v>
      </c>
      <c r="G27" s="94"/>
      <c r="H27" s="78" t="s">
        <v>9</v>
      </c>
      <c r="I27" s="88"/>
      <c r="J27" s="72" t="s">
        <v>8</v>
      </c>
      <c r="K27" s="94"/>
      <c r="L27" s="78" t="s">
        <v>9</v>
      </c>
      <c r="M27" s="88"/>
      <c r="N27" s="72" t="s">
        <v>8</v>
      </c>
      <c r="O27" s="94"/>
      <c r="P27" s="78" t="s">
        <v>9</v>
      </c>
      <c r="Q27" s="88"/>
      <c r="R27" s="72" t="s">
        <v>8</v>
      </c>
      <c r="S27" s="94"/>
      <c r="T27" s="78" t="s">
        <v>9</v>
      </c>
      <c r="U27" s="88"/>
      <c r="V27" s="72" t="s">
        <v>8</v>
      </c>
      <c r="W27" s="94"/>
      <c r="X27" s="78" t="s">
        <v>9</v>
      </c>
      <c r="Y27" s="23">
        <v>3</v>
      </c>
    </row>
    <row r="28" spans="1:25" ht="20.25" customHeight="1">
      <c r="A28" s="186"/>
      <c r="B28" s="175"/>
      <c r="C28" s="32" t="s">
        <v>21</v>
      </c>
      <c r="D28" s="33">
        <v>5</v>
      </c>
      <c r="E28" s="86"/>
      <c r="F28" s="70" t="s">
        <v>8</v>
      </c>
      <c r="G28" s="92"/>
      <c r="H28" s="76" t="s">
        <v>9</v>
      </c>
      <c r="I28" s="86"/>
      <c r="J28" s="70" t="s">
        <v>8</v>
      </c>
      <c r="K28" s="92"/>
      <c r="L28" s="76" t="s">
        <v>9</v>
      </c>
      <c r="M28" s="86"/>
      <c r="N28" s="70" t="s">
        <v>8</v>
      </c>
      <c r="O28" s="92"/>
      <c r="P28" s="76" t="s">
        <v>9</v>
      </c>
      <c r="Q28" s="86"/>
      <c r="R28" s="70" t="s">
        <v>8</v>
      </c>
      <c r="S28" s="92"/>
      <c r="T28" s="76" t="s">
        <v>9</v>
      </c>
      <c r="U28" s="86"/>
      <c r="V28" s="70" t="s">
        <v>8</v>
      </c>
      <c r="W28" s="92"/>
      <c r="X28" s="76" t="s">
        <v>9</v>
      </c>
      <c r="Y28" s="34">
        <v>5</v>
      </c>
    </row>
    <row r="29" spans="1:25" ht="20.25" customHeight="1">
      <c r="A29" s="186"/>
      <c r="B29" s="174" t="s">
        <v>11</v>
      </c>
      <c r="C29" s="28" t="s">
        <v>12</v>
      </c>
      <c r="D29" s="29">
        <v>1</v>
      </c>
      <c r="E29" s="84"/>
      <c r="F29" s="68" t="s">
        <v>8</v>
      </c>
      <c r="G29" s="90"/>
      <c r="H29" s="74" t="s">
        <v>9</v>
      </c>
      <c r="I29" s="84"/>
      <c r="J29" s="68" t="s">
        <v>8</v>
      </c>
      <c r="K29" s="90"/>
      <c r="L29" s="74" t="s">
        <v>9</v>
      </c>
      <c r="M29" s="84"/>
      <c r="N29" s="68" t="s">
        <v>8</v>
      </c>
      <c r="O29" s="90"/>
      <c r="P29" s="74" t="s">
        <v>9</v>
      </c>
      <c r="Q29" s="84"/>
      <c r="R29" s="68" t="s">
        <v>8</v>
      </c>
      <c r="S29" s="90"/>
      <c r="T29" s="74" t="s">
        <v>9</v>
      </c>
      <c r="U29" s="84"/>
      <c r="V29" s="68" t="s">
        <v>8</v>
      </c>
      <c r="W29" s="90"/>
      <c r="X29" s="74" t="s">
        <v>9</v>
      </c>
      <c r="Y29" s="30">
        <v>1</v>
      </c>
    </row>
    <row r="30" spans="1:25" ht="20.25" customHeight="1">
      <c r="A30" s="186"/>
      <c r="B30" s="176"/>
      <c r="C30" s="31" t="s">
        <v>13</v>
      </c>
      <c r="D30" s="22">
        <v>2</v>
      </c>
      <c r="E30" s="88"/>
      <c r="F30" s="72" t="s">
        <v>8</v>
      </c>
      <c r="G30" s="94"/>
      <c r="H30" s="78" t="s">
        <v>9</v>
      </c>
      <c r="I30" s="88"/>
      <c r="J30" s="72" t="s">
        <v>8</v>
      </c>
      <c r="K30" s="94"/>
      <c r="L30" s="78" t="s">
        <v>9</v>
      </c>
      <c r="M30" s="88"/>
      <c r="N30" s="72" t="s">
        <v>8</v>
      </c>
      <c r="O30" s="94"/>
      <c r="P30" s="78" t="s">
        <v>9</v>
      </c>
      <c r="Q30" s="88"/>
      <c r="R30" s="72" t="s">
        <v>8</v>
      </c>
      <c r="S30" s="94"/>
      <c r="T30" s="78" t="s">
        <v>9</v>
      </c>
      <c r="U30" s="88"/>
      <c r="V30" s="72" t="s">
        <v>8</v>
      </c>
      <c r="W30" s="94"/>
      <c r="X30" s="78" t="s">
        <v>9</v>
      </c>
      <c r="Y30" s="23">
        <v>2</v>
      </c>
    </row>
    <row r="31" spans="1:25" ht="20.25" customHeight="1" thickBot="1">
      <c r="A31" s="212"/>
      <c r="B31" s="208"/>
      <c r="C31" s="136" t="s">
        <v>14</v>
      </c>
      <c r="D31" s="137">
        <v>3</v>
      </c>
      <c r="E31" s="89"/>
      <c r="F31" s="73" t="s">
        <v>8</v>
      </c>
      <c r="G31" s="95"/>
      <c r="H31" s="79" t="s">
        <v>9</v>
      </c>
      <c r="I31" s="89"/>
      <c r="J31" s="73" t="s">
        <v>8</v>
      </c>
      <c r="K31" s="95"/>
      <c r="L31" s="79" t="s">
        <v>9</v>
      </c>
      <c r="M31" s="89"/>
      <c r="N31" s="73" t="s">
        <v>8</v>
      </c>
      <c r="O31" s="95"/>
      <c r="P31" s="79" t="s">
        <v>9</v>
      </c>
      <c r="Q31" s="89"/>
      <c r="R31" s="73" t="s">
        <v>8</v>
      </c>
      <c r="S31" s="95"/>
      <c r="T31" s="79" t="s">
        <v>9</v>
      </c>
      <c r="U31" s="89"/>
      <c r="V31" s="73" t="s">
        <v>8</v>
      </c>
      <c r="W31" s="95"/>
      <c r="X31" s="79" t="s">
        <v>9</v>
      </c>
      <c r="Y31" s="138">
        <v>3</v>
      </c>
    </row>
    <row r="32" spans="1:25" ht="12" customHeight="1">
      <c r="A32" s="43" t="s">
        <v>29</v>
      </c>
      <c r="B32" s="44"/>
      <c r="C32" s="43"/>
      <c r="D32" s="45"/>
      <c r="E32" s="124"/>
      <c r="F32" s="45"/>
      <c r="G32" s="124"/>
      <c r="H32" s="45"/>
      <c r="I32" s="124"/>
      <c r="J32" s="45"/>
      <c r="K32" s="124"/>
      <c r="L32" s="45"/>
      <c r="M32" s="81"/>
      <c r="N32" s="46"/>
      <c r="O32" s="81"/>
      <c r="P32" s="46"/>
      <c r="Q32" s="81"/>
      <c r="R32" s="46"/>
      <c r="S32" s="81"/>
      <c r="T32" s="46"/>
      <c r="U32" s="81"/>
      <c r="V32" s="46"/>
      <c r="W32" s="81"/>
      <c r="X32" s="46"/>
      <c r="Y32" s="47"/>
    </row>
    <row r="33" spans="1:25" ht="12" hidden="1" customHeight="1">
      <c r="A33" s="151"/>
      <c r="B33" s="44"/>
      <c r="C33" s="43"/>
      <c r="D33" s="45"/>
      <c r="E33" s="124"/>
      <c r="F33" s="45"/>
      <c r="G33" s="124"/>
      <c r="H33" s="45"/>
      <c r="I33" s="124"/>
      <c r="J33" s="45"/>
      <c r="K33" s="124"/>
      <c r="L33" s="45"/>
      <c r="M33" s="81"/>
      <c r="N33" s="46"/>
      <c r="O33" s="81"/>
      <c r="P33" s="46"/>
      <c r="Q33" s="81"/>
      <c r="R33" s="46"/>
      <c r="S33" s="81"/>
      <c r="T33" s="46"/>
      <c r="U33" s="81"/>
      <c r="V33" s="46"/>
      <c r="W33" s="81"/>
      <c r="X33" s="46"/>
      <c r="Y33" s="47"/>
    </row>
    <row r="34" spans="1:25" ht="12" customHeight="1">
      <c r="A34" s="43" t="s">
        <v>30</v>
      </c>
      <c r="B34" s="44"/>
      <c r="C34" s="43"/>
      <c r="D34" s="45"/>
      <c r="E34" s="124"/>
      <c r="F34" s="45"/>
      <c r="G34" s="124"/>
      <c r="H34" s="45"/>
      <c r="I34" s="124"/>
      <c r="J34" s="45"/>
      <c r="K34" s="124"/>
      <c r="L34" s="45"/>
      <c r="M34" s="81"/>
      <c r="N34" s="46"/>
      <c r="O34" s="81"/>
      <c r="P34" s="46"/>
      <c r="Q34" s="81"/>
      <c r="R34" s="46"/>
      <c r="S34" s="81"/>
      <c r="T34" s="46"/>
      <c r="U34" s="81"/>
      <c r="V34" s="46"/>
      <c r="W34" s="81"/>
      <c r="X34" s="46"/>
      <c r="Y34" s="47"/>
    </row>
    <row r="35" spans="1:25" ht="21.6" customHeight="1">
      <c r="A35" s="194" t="s">
        <v>136</v>
      </c>
      <c r="B35" s="194"/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</row>
    <row r="36" spans="1:25" ht="12" customHeight="1">
      <c r="A36" s="43" t="s">
        <v>138</v>
      </c>
      <c r="B36" s="43"/>
      <c r="C36" s="43"/>
      <c r="D36" s="45"/>
      <c r="E36" s="124"/>
      <c r="F36" s="45"/>
      <c r="G36" s="124"/>
      <c r="H36" s="45"/>
      <c r="I36" s="124"/>
      <c r="J36" s="45"/>
      <c r="K36" s="124"/>
      <c r="L36" s="45"/>
      <c r="M36" s="81"/>
      <c r="N36" s="46"/>
      <c r="O36" s="81"/>
      <c r="P36" s="46"/>
      <c r="Q36" s="81"/>
      <c r="R36" s="46"/>
      <c r="S36" s="81"/>
      <c r="T36" s="46"/>
      <c r="U36" s="81"/>
      <c r="V36" s="46"/>
      <c r="W36" s="81"/>
      <c r="X36" s="46"/>
      <c r="Y36" s="47"/>
    </row>
    <row r="37" spans="1:25" ht="13.2" customHeight="1">
      <c r="A37" s="48" t="s">
        <v>31</v>
      </c>
      <c r="B37" s="49"/>
      <c r="C37" s="46"/>
      <c r="D37" s="47"/>
      <c r="E37" s="125"/>
      <c r="F37" s="47"/>
      <c r="G37" s="125"/>
      <c r="H37" s="47"/>
      <c r="I37" s="125"/>
      <c r="J37" s="47"/>
      <c r="K37" s="125"/>
      <c r="L37" s="47"/>
      <c r="M37" s="81"/>
      <c r="N37" s="46"/>
      <c r="O37" s="81"/>
      <c r="P37" s="46"/>
      <c r="Q37" s="81"/>
      <c r="R37" s="46"/>
      <c r="S37" s="81"/>
      <c r="T37" s="46"/>
      <c r="U37" s="81"/>
      <c r="V37" s="46"/>
      <c r="W37" s="81"/>
      <c r="X37" s="46"/>
      <c r="Y37" s="47"/>
    </row>
    <row r="38" spans="1:25" ht="13.2" customHeight="1">
      <c r="A38" s="48" t="s">
        <v>32</v>
      </c>
      <c r="B38" s="50"/>
      <c r="C38" s="46"/>
      <c r="D38" s="47"/>
      <c r="E38" s="125"/>
      <c r="F38" s="47"/>
      <c r="G38" s="125"/>
      <c r="H38" s="47"/>
      <c r="I38" s="125"/>
      <c r="J38" s="47"/>
      <c r="K38" s="125"/>
      <c r="L38" s="47"/>
      <c r="M38" s="81"/>
      <c r="N38" s="46"/>
      <c r="O38" s="81"/>
      <c r="P38" s="46"/>
      <c r="Q38" s="81"/>
      <c r="R38" s="46"/>
      <c r="S38" s="81"/>
      <c r="T38" s="46"/>
      <c r="U38" s="81"/>
      <c r="V38" s="46"/>
      <c r="W38" s="81"/>
      <c r="X38" s="46"/>
      <c r="Y38" s="47"/>
    </row>
    <row r="39" spans="1:25" ht="24" customHeight="1">
      <c r="A39" s="96" t="str">
        <f>A1</f>
        <v>（一社）日本釣用品工業会　第29回釣用品国内需要動向調査　調査票（エクセル版）</v>
      </c>
      <c r="B39" s="50"/>
      <c r="C39" s="46"/>
      <c r="D39" s="47"/>
      <c r="E39" s="125"/>
      <c r="F39" s="47"/>
      <c r="G39" s="125"/>
      <c r="H39" s="47"/>
      <c r="I39" s="125"/>
      <c r="J39" s="47"/>
      <c r="K39" s="125"/>
      <c r="L39" s="47"/>
      <c r="M39" s="81"/>
      <c r="N39" s="46"/>
      <c r="O39" s="81"/>
      <c r="P39" s="46"/>
      <c r="Q39" s="81"/>
      <c r="R39" s="46"/>
      <c r="S39" s="81"/>
      <c r="T39" s="46"/>
      <c r="U39" s="81"/>
      <c r="V39" s="46"/>
      <c r="W39" s="81"/>
      <c r="X39" s="46"/>
      <c r="Y39" s="47"/>
    </row>
    <row r="40" spans="1:25" ht="18.75" customHeight="1">
      <c r="A40" s="196" t="str">
        <f>C2&amp;"　様"</f>
        <v>　様</v>
      </c>
      <c r="B40" s="196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46"/>
      <c r="S40" s="81"/>
      <c r="T40" s="66" t="s">
        <v>69</v>
      </c>
      <c r="U40" s="81"/>
      <c r="V40" s="46"/>
      <c r="W40" s="81"/>
      <c r="X40" s="46"/>
      <c r="Y40" s="47"/>
    </row>
    <row r="41" spans="1:25" ht="20.100000000000001" customHeight="1" thickBot="1">
      <c r="A41" s="1" t="s">
        <v>127</v>
      </c>
      <c r="Y41" s="2" t="s">
        <v>76</v>
      </c>
    </row>
    <row r="42" spans="1:25" ht="20.100000000000001" customHeight="1">
      <c r="A42" s="165" t="s">
        <v>0</v>
      </c>
      <c r="B42" s="166"/>
      <c r="C42" s="166"/>
      <c r="D42" s="167"/>
      <c r="E42" s="162" t="str">
        <f>E6</f>
        <v>2021年(R3年度)（2022/3期相当）</v>
      </c>
      <c r="F42" s="163"/>
      <c r="G42" s="163"/>
      <c r="H42" s="164"/>
      <c r="I42" s="162" t="str">
        <f>I6</f>
        <v>2022年(R4年度)（2023/3期相当）</v>
      </c>
      <c r="J42" s="163"/>
      <c r="K42" s="163"/>
      <c r="L42" s="164"/>
      <c r="M42" s="162" t="str">
        <f>M6</f>
        <v>2023年(R5年度)実績（2024/3期相当）</v>
      </c>
      <c r="N42" s="163"/>
      <c r="O42" s="163"/>
      <c r="P42" s="164"/>
      <c r="Q42" s="163" t="str">
        <f>Q6</f>
        <v>2024年(R6年度)実績（2025/3期相当）</v>
      </c>
      <c r="R42" s="163"/>
      <c r="S42" s="163"/>
      <c r="T42" s="164"/>
      <c r="U42" s="193" t="str">
        <f>U6</f>
        <v>2025年(R6年度)見込（2026/3期相当）</v>
      </c>
      <c r="V42" s="163"/>
      <c r="W42" s="163"/>
      <c r="X42" s="164"/>
      <c r="Y42" s="3"/>
    </row>
    <row r="43" spans="1:25" ht="20.100000000000001" customHeight="1">
      <c r="A43" s="168"/>
      <c r="B43" s="169"/>
      <c r="C43" s="169"/>
      <c r="D43" s="170"/>
      <c r="E43" s="177" t="s">
        <v>2</v>
      </c>
      <c r="F43" s="178"/>
      <c r="G43" s="178"/>
      <c r="H43" s="179"/>
      <c r="I43" s="177" t="s">
        <v>2</v>
      </c>
      <c r="J43" s="178"/>
      <c r="K43" s="178"/>
      <c r="L43" s="179"/>
      <c r="M43" s="177" t="s">
        <v>2</v>
      </c>
      <c r="N43" s="178"/>
      <c r="O43" s="178"/>
      <c r="P43" s="179"/>
      <c r="Q43" s="178" t="s">
        <v>2</v>
      </c>
      <c r="R43" s="178"/>
      <c r="S43" s="178"/>
      <c r="T43" s="179"/>
      <c r="U43" s="195" t="s">
        <v>2</v>
      </c>
      <c r="V43" s="178"/>
      <c r="W43" s="178"/>
      <c r="X43" s="179"/>
      <c r="Y43" s="4"/>
    </row>
    <row r="44" spans="1:25" ht="20.100000000000001" customHeight="1" thickBot="1">
      <c r="A44" s="171"/>
      <c r="B44" s="172"/>
      <c r="C44" s="172"/>
      <c r="D44" s="173"/>
      <c r="E44" s="182" t="s">
        <v>3</v>
      </c>
      <c r="F44" s="183"/>
      <c r="G44" s="180" t="s">
        <v>4</v>
      </c>
      <c r="H44" s="181"/>
      <c r="I44" s="182" t="s">
        <v>3</v>
      </c>
      <c r="J44" s="183"/>
      <c r="K44" s="180" t="s">
        <v>4</v>
      </c>
      <c r="L44" s="181"/>
      <c r="M44" s="182" t="s">
        <v>3</v>
      </c>
      <c r="N44" s="183"/>
      <c r="O44" s="180" t="s">
        <v>4</v>
      </c>
      <c r="P44" s="181"/>
      <c r="Q44" s="192" t="s">
        <v>3</v>
      </c>
      <c r="R44" s="183"/>
      <c r="S44" s="180" t="s">
        <v>4</v>
      </c>
      <c r="T44" s="181"/>
      <c r="U44" s="192" t="s">
        <v>3</v>
      </c>
      <c r="V44" s="183"/>
      <c r="W44" s="180" t="s">
        <v>4</v>
      </c>
      <c r="X44" s="181"/>
      <c r="Y44" s="5"/>
    </row>
    <row r="45" spans="1:25" ht="20.25" customHeight="1">
      <c r="A45" s="209" t="s">
        <v>22</v>
      </c>
      <c r="B45" s="200" t="s">
        <v>23</v>
      </c>
      <c r="C45" s="139" t="s">
        <v>24</v>
      </c>
      <c r="D45" s="140">
        <v>1</v>
      </c>
      <c r="E45" s="141"/>
      <c r="F45" s="142" t="s">
        <v>8</v>
      </c>
      <c r="G45" s="143"/>
      <c r="H45" s="144" t="s">
        <v>9</v>
      </c>
      <c r="I45" s="141"/>
      <c r="J45" s="142" t="s">
        <v>8</v>
      </c>
      <c r="K45" s="143"/>
      <c r="L45" s="144" t="s">
        <v>9</v>
      </c>
      <c r="M45" s="141"/>
      <c r="N45" s="142" t="s">
        <v>8</v>
      </c>
      <c r="O45" s="143"/>
      <c r="P45" s="144" t="s">
        <v>9</v>
      </c>
      <c r="Q45" s="141"/>
      <c r="R45" s="142" t="s">
        <v>8</v>
      </c>
      <c r="S45" s="143"/>
      <c r="T45" s="144" t="s">
        <v>9</v>
      </c>
      <c r="U45" s="141"/>
      <c r="V45" s="142" t="s">
        <v>8</v>
      </c>
      <c r="W45" s="143"/>
      <c r="X45" s="144" t="s">
        <v>9</v>
      </c>
      <c r="Y45" s="145">
        <v>1</v>
      </c>
    </row>
    <row r="46" spans="1:25" ht="20.25" customHeight="1">
      <c r="A46" s="198"/>
      <c r="B46" s="201"/>
      <c r="C46" s="13" t="s">
        <v>25</v>
      </c>
      <c r="D46" s="38">
        <v>2</v>
      </c>
      <c r="E46" s="88"/>
      <c r="F46" s="72" t="s">
        <v>8</v>
      </c>
      <c r="G46" s="94"/>
      <c r="H46" s="78" t="s">
        <v>9</v>
      </c>
      <c r="I46" s="88"/>
      <c r="J46" s="72" t="s">
        <v>8</v>
      </c>
      <c r="K46" s="94"/>
      <c r="L46" s="78" t="s">
        <v>9</v>
      </c>
      <c r="M46" s="88"/>
      <c r="N46" s="72" t="s">
        <v>8</v>
      </c>
      <c r="O46" s="94"/>
      <c r="P46" s="78" t="s">
        <v>9</v>
      </c>
      <c r="Q46" s="88"/>
      <c r="R46" s="72" t="s">
        <v>8</v>
      </c>
      <c r="S46" s="94"/>
      <c r="T46" s="78" t="s">
        <v>9</v>
      </c>
      <c r="U46" s="88"/>
      <c r="V46" s="72" t="s">
        <v>8</v>
      </c>
      <c r="W46" s="94"/>
      <c r="X46" s="78" t="s">
        <v>9</v>
      </c>
      <c r="Y46" s="39">
        <v>2</v>
      </c>
    </row>
    <row r="47" spans="1:25" ht="20.25" customHeight="1">
      <c r="A47" s="198"/>
      <c r="B47" s="201"/>
      <c r="C47" s="13" t="s">
        <v>26</v>
      </c>
      <c r="D47" s="38">
        <v>3</v>
      </c>
      <c r="E47" s="88"/>
      <c r="F47" s="72" t="s">
        <v>8</v>
      </c>
      <c r="G47" s="94"/>
      <c r="H47" s="78" t="s">
        <v>9</v>
      </c>
      <c r="I47" s="88"/>
      <c r="J47" s="72" t="s">
        <v>8</v>
      </c>
      <c r="K47" s="94"/>
      <c r="L47" s="78" t="s">
        <v>9</v>
      </c>
      <c r="M47" s="88"/>
      <c r="N47" s="72" t="s">
        <v>8</v>
      </c>
      <c r="O47" s="94"/>
      <c r="P47" s="78" t="s">
        <v>9</v>
      </c>
      <c r="Q47" s="88"/>
      <c r="R47" s="72" t="s">
        <v>8</v>
      </c>
      <c r="S47" s="94"/>
      <c r="T47" s="78" t="s">
        <v>9</v>
      </c>
      <c r="U47" s="88"/>
      <c r="V47" s="72" t="s">
        <v>8</v>
      </c>
      <c r="W47" s="94"/>
      <c r="X47" s="78" t="s">
        <v>9</v>
      </c>
      <c r="Y47" s="39">
        <v>3</v>
      </c>
    </row>
    <row r="48" spans="1:25" ht="20.25" customHeight="1">
      <c r="A48" s="198"/>
      <c r="B48" s="201"/>
      <c r="C48" s="13" t="s">
        <v>27</v>
      </c>
      <c r="D48" s="38">
        <v>4</v>
      </c>
      <c r="E48" s="88"/>
      <c r="F48" s="72" t="s">
        <v>8</v>
      </c>
      <c r="G48" s="94"/>
      <c r="H48" s="78" t="s">
        <v>9</v>
      </c>
      <c r="I48" s="88"/>
      <c r="J48" s="72" t="s">
        <v>8</v>
      </c>
      <c r="K48" s="94"/>
      <c r="L48" s="78" t="s">
        <v>9</v>
      </c>
      <c r="M48" s="88"/>
      <c r="N48" s="72" t="s">
        <v>8</v>
      </c>
      <c r="O48" s="94"/>
      <c r="P48" s="78" t="s">
        <v>9</v>
      </c>
      <c r="Q48" s="88"/>
      <c r="R48" s="72" t="s">
        <v>8</v>
      </c>
      <c r="S48" s="94"/>
      <c r="T48" s="78" t="s">
        <v>9</v>
      </c>
      <c r="U48" s="88"/>
      <c r="V48" s="72" t="s">
        <v>8</v>
      </c>
      <c r="W48" s="94"/>
      <c r="X48" s="78" t="s">
        <v>9</v>
      </c>
      <c r="Y48" s="39">
        <v>4</v>
      </c>
    </row>
    <row r="49" spans="1:25" ht="20.25" customHeight="1">
      <c r="A49" s="198"/>
      <c r="B49" s="201"/>
      <c r="C49" s="40" t="s">
        <v>28</v>
      </c>
      <c r="D49" s="15">
        <v>5</v>
      </c>
      <c r="E49" s="86"/>
      <c r="F49" s="70" t="s">
        <v>8</v>
      </c>
      <c r="G49" s="92"/>
      <c r="H49" s="76" t="s">
        <v>9</v>
      </c>
      <c r="I49" s="86"/>
      <c r="J49" s="70" t="s">
        <v>8</v>
      </c>
      <c r="K49" s="92"/>
      <c r="L49" s="76" t="s">
        <v>9</v>
      </c>
      <c r="M49" s="86"/>
      <c r="N49" s="70" t="s">
        <v>8</v>
      </c>
      <c r="O49" s="92"/>
      <c r="P49" s="76" t="s">
        <v>9</v>
      </c>
      <c r="Q49" s="86"/>
      <c r="R49" s="70" t="s">
        <v>8</v>
      </c>
      <c r="S49" s="92"/>
      <c r="T49" s="76" t="s">
        <v>9</v>
      </c>
      <c r="U49" s="86"/>
      <c r="V49" s="70" t="s">
        <v>8</v>
      </c>
      <c r="W49" s="92"/>
      <c r="X49" s="76" t="s">
        <v>9</v>
      </c>
      <c r="Y49" s="16">
        <v>5</v>
      </c>
    </row>
    <row r="50" spans="1:25" ht="20.25" customHeight="1">
      <c r="A50" s="198"/>
      <c r="B50" s="202" t="s">
        <v>11</v>
      </c>
      <c r="C50" s="12" t="s">
        <v>12</v>
      </c>
      <c r="D50" s="7">
        <v>1</v>
      </c>
      <c r="E50" s="84"/>
      <c r="F50" s="68" t="s">
        <v>8</v>
      </c>
      <c r="G50" s="90"/>
      <c r="H50" s="74" t="s">
        <v>9</v>
      </c>
      <c r="I50" s="84"/>
      <c r="J50" s="68" t="s">
        <v>8</v>
      </c>
      <c r="K50" s="90"/>
      <c r="L50" s="74" t="s">
        <v>9</v>
      </c>
      <c r="M50" s="84"/>
      <c r="N50" s="68" t="s">
        <v>8</v>
      </c>
      <c r="O50" s="90"/>
      <c r="P50" s="74" t="s">
        <v>9</v>
      </c>
      <c r="Q50" s="84"/>
      <c r="R50" s="68" t="s">
        <v>8</v>
      </c>
      <c r="S50" s="90"/>
      <c r="T50" s="74" t="s">
        <v>9</v>
      </c>
      <c r="U50" s="84"/>
      <c r="V50" s="68" t="s">
        <v>8</v>
      </c>
      <c r="W50" s="90"/>
      <c r="X50" s="74" t="s">
        <v>9</v>
      </c>
      <c r="Y50" s="8">
        <v>1</v>
      </c>
    </row>
    <row r="51" spans="1:25" ht="20.25" customHeight="1">
      <c r="A51" s="198"/>
      <c r="B51" s="201"/>
      <c r="C51" s="13" t="s">
        <v>13</v>
      </c>
      <c r="D51" s="38">
        <v>2</v>
      </c>
      <c r="E51" s="88"/>
      <c r="F51" s="72" t="s">
        <v>8</v>
      </c>
      <c r="G51" s="94"/>
      <c r="H51" s="78" t="s">
        <v>9</v>
      </c>
      <c r="I51" s="88"/>
      <c r="J51" s="72" t="s">
        <v>8</v>
      </c>
      <c r="K51" s="94"/>
      <c r="L51" s="78" t="s">
        <v>9</v>
      </c>
      <c r="M51" s="88"/>
      <c r="N51" s="72" t="s">
        <v>8</v>
      </c>
      <c r="O51" s="94"/>
      <c r="P51" s="78" t="s">
        <v>9</v>
      </c>
      <c r="Q51" s="88"/>
      <c r="R51" s="72" t="s">
        <v>8</v>
      </c>
      <c r="S51" s="94"/>
      <c r="T51" s="78" t="s">
        <v>9</v>
      </c>
      <c r="U51" s="88"/>
      <c r="V51" s="72" t="s">
        <v>8</v>
      </c>
      <c r="W51" s="94"/>
      <c r="X51" s="78" t="s">
        <v>9</v>
      </c>
      <c r="Y51" s="39">
        <v>2</v>
      </c>
    </row>
    <row r="52" spans="1:25" ht="20.25" customHeight="1">
      <c r="A52" s="199"/>
      <c r="B52" s="203"/>
      <c r="C52" s="14" t="s">
        <v>14</v>
      </c>
      <c r="D52" s="15">
        <v>3</v>
      </c>
      <c r="E52" s="85"/>
      <c r="F52" s="69" t="s">
        <v>8</v>
      </c>
      <c r="G52" s="91"/>
      <c r="H52" s="75" t="s">
        <v>9</v>
      </c>
      <c r="I52" s="85"/>
      <c r="J52" s="69" t="s">
        <v>8</v>
      </c>
      <c r="K52" s="91"/>
      <c r="L52" s="75" t="s">
        <v>9</v>
      </c>
      <c r="M52" s="85"/>
      <c r="N52" s="69" t="s">
        <v>8</v>
      </c>
      <c r="O52" s="91"/>
      <c r="P52" s="75" t="s">
        <v>9</v>
      </c>
      <c r="Q52" s="85"/>
      <c r="R52" s="69" t="s">
        <v>8</v>
      </c>
      <c r="S52" s="91"/>
      <c r="T52" s="75" t="s">
        <v>9</v>
      </c>
      <c r="U52" s="85"/>
      <c r="V52" s="69" t="s">
        <v>8</v>
      </c>
      <c r="W52" s="91"/>
      <c r="X52" s="75" t="s">
        <v>9</v>
      </c>
      <c r="Y52" s="16">
        <v>3</v>
      </c>
    </row>
    <row r="53" spans="1:25" ht="24" customHeight="1">
      <c r="A53" s="217" t="s">
        <v>33</v>
      </c>
      <c r="B53" s="210" t="s">
        <v>34</v>
      </c>
      <c r="C53" s="12" t="s">
        <v>35</v>
      </c>
      <c r="D53" s="7">
        <v>1</v>
      </c>
      <c r="E53" s="84"/>
      <c r="F53" s="68" t="s">
        <v>8</v>
      </c>
      <c r="G53" s="84"/>
      <c r="H53" s="74" t="s">
        <v>9</v>
      </c>
      <c r="I53" s="84"/>
      <c r="J53" s="68" t="s">
        <v>8</v>
      </c>
      <c r="K53" s="84"/>
      <c r="L53" s="74" t="s">
        <v>9</v>
      </c>
      <c r="M53" s="84"/>
      <c r="N53" s="68" t="s">
        <v>8</v>
      </c>
      <c r="O53" s="84"/>
      <c r="P53" s="74" t="s">
        <v>9</v>
      </c>
      <c r="Q53" s="84"/>
      <c r="R53" s="68" t="s">
        <v>8</v>
      </c>
      <c r="S53" s="84"/>
      <c r="T53" s="74" t="s">
        <v>9</v>
      </c>
      <c r="U53" s="84"/>
      <c r="V53" s="68" t="s">
        <v>8</v>
      </c>
      <c r="W53" s="84"/>
      <c r="X53" s="74" t="s">
        <v>9</v>
      </c>
      <c r="Y53" s="8">
        <v>1</v>
      </c>
    </row>
    <row r="54" spans="1:25" ht="24" hidden="1" customHeight="1">
      <c r="A54" s="198"/>
      <c r="B54" s="201"/>
      <c r="C54" s="13"/>
      <c r="D54" s="7"/>
      <c r="E54" s="88"/>
      <c r="F54" s="72" t="s">
        <v>8</v>
      </c>
      <c r="G54" s="88"/>
      <c r="H54" s="78" t="s">
        <v>9</v>
      </c>
      <c r="I54" s="88"/>
      <c r="J54" s="72" t="s">
        <v>8</v>
      </c>
      <c r="K54" s="88"/>
      <c r="L54" s="78" t="s">
        <v>9</v>
      </c>
      <c r="M54" s="88"/>
      <c r="N54" s="72" t="s">
        <v>8</v>
      </c>
      <c r="O54" s="88"/>
      <c r="P54" s="78" t="s">
        <v>9</v>
      </c>
      <c r="Q54" s="88"/>
      <c r="R54" s="72" t="s">
        <v>8</v>
      </c>
      <c r="S54" s="88"/>
      <c r="T54" s="78" t="s">
        <v>9</v>
      </c>
      <c r="U54" s="88"/>
      <c r="V54" s="72" t="s">
        <v>8</v>
      </c>
      <c r="W54" s="88"/>
      <c r="X54" s="78" t="s">
        <v>9</v>
      </c>
      <c r="Y54" s="8">
        <v>2</v>
      </c>
    </row>
    <row r="55" spans="1:25" ht="24" customHeight="1">
      <c r="A55" s="198"/>
      <c r="B55" s="203"/>
      <c r="C55" s="14" t="s">
        <v>135</v>
      </c>
      <c r="D55" s="15">
        <v>2</v>
      </c>
      <c r="E55" s="86"/>
      <c r="F55" s="70" t="s">
        <v>8</v>
      </c>
      <c r="G55" s="86"/>
      <c r="H55" s="76" t="s">
        <v>9</v>
      </c>
      <c r="I55" s="86"/>
      <c r="J55" s="70" t="s">
        <v>8</v>
      </c>
      <c r="K55" s="86"/>
      <c r="L55" s="76" t="s">
        <v>9</v>
      </c>
      <c r="M55" s="86"/>
      <c r="N55" s="70" t="s">
        <v>8</v>
      </c>
      <c r="O55" s="86"/>
      <c r="P55" s="76" t="s">
        <v>9</v>
      </c>
      <c r="Q55" s="86"/>
      <c r="R55" s="70" t="s">
        <v>8</v>
      </c>
      <c r="S55" s="86"/>
      <c r="T55" s="76" t="s">
        <v>9</v>
      </c>
      <c r="U55" s="86"/>
      <c r="V55" s="70" t="s">
        <v>8</v>
      </c>
      <c r="W55" s="86"/>
      <c r="X55" s="76" t="s">
        <v>9</v>
      </c>
      <c r="Y55" s="152">
        <v>2</v>
      </c>
    </row>
    <row r="56" spans="1:25" ht="24" customHeight="1">
      <c r="A56" s="198"/>
      <c r="B56" s="202" t="s">
        <v>11</v>
      </c>
      <c r="C56" s="12" t="s">
        <v>36</v>
      </c>
      <c r="D56" s="7">
        <v>1</v>
      </c>
      <c r="E56" s="84"/>
      <c r="F56" s="68" t="s">
        <v>8</v>
      </c>
      <c r="G56" s="84"/>
      <c r="H56" s="74" t="s">
        <v>9</v>
      </c>
      <c r="I56" s="84"/>
      <c r="J56" s="68" t="s">
        <v>8</v>
      </c>
      <c r="K56" s="84"/>
      <c r="L56" s="74" t="s">
        <v>9</v>
      </c>
      <c r="M56" s="84"/>
      <c r="N56" s="68" t="s">
        <v>8</v>
      </c>
      <c r="O56" s="84"/>
      <c r="P56" s="74" t="s">
        <v>9</v>
      </c>
      <c r="Q56" s="84"/>
      <c r="R56" s="68" t="s">
        <v>8</v>
      </c>
      <c r="S56" s="84"/>
      <c r="T56" s="74" t="s">
        <v>9</v>
      </c>
      <c r="U56" s="84"/>
      <c r="V56" s="68" t="s">
        <v>8</v>
      </c>
      <c r="W56" s="84"/>
      <c r="X56" s="74" t="s">
        <v>9</v>
      </c>
      <c r="Y56" s="8">
        <v>1</v>
      </c>
    </row>
    <row r="57" spans="1:25" ht="24" customHeight="1">
      <c r="A57" s="198"/>
      <c r="B57" s="201"/>
      <c r="C57" s="13" t="s">
        <v>37</v>
      </c>
      <c r="D57" s="38">
        <v>2</v>
      </c>
      <c r="E57" s="84"/>
      <c r="F57" s="68" t="s">
        <v>8</v>
      </c>
      <c r="G57" s="84"/>
      <c r="H57" s="74" t="s">
        <v>9</v>
      </c>
      <c r="I57" s="84"/>
      <c r="J57" s="68" t="s">
        <v>8</v>
      </c>
      <c r="K57" s="84"/>
      <c r="L57" s="74" t="s">
        <v>9</v>
      </c>
      <c r="M57" s="84"/>
      <c r="N57" s="68" t="s">
        <v>8</v>
      </c>
      <c r="O57" s="84"/>
      <c r="P57" s="74" t="s">
        <v>9</v>
      </c>
      <c r="Q57" s="84"/>
      <c r="R57" s="68" t="s">
        <v>8</v>
      </c>
      <c r="S57" s="84"/>
      <c r="T57" s="74" t="s">
        <v>9</v>
      </c>
      <c r="U57" s="84"/>
      <c r="V57" s="68" t="s">
        <v>8</v>
      </c>
      <c r="W57" s="84"/>
      <c r="X57" s="74" t="s">
        <v>9</v>
      </c>
      <c r="Y57" s="39">
        <v>2</v>
      </c>
    </row>
    <row r="58" spans="1:25" ht="24" customHeight="1">
      <c r="A58" s="198"/>
      <c r="B58" s="201"/>
      <c r="C58" s="13" t="s">
        <v>38</v>
      </c>
      <c r="D58" s="7">
        <v>3</v>
      </c>
      <c r="E58" s="88"/>
      <c r="F58" s="72" t="s">
        <v>8</v>
      </c>
      <c r="G58" s="88"/>
      <c r="H58" s="78" t="s">
        <v>9</v>
      </c>
      <c r="I58" s="88"/>
      <c r="J58" s="72" t="s">
        <v>8</v>
      </c>
      <c r="K58" s="88"/>
      <c r="L58" s="78" t="s">
        <v>9</v>
      </c>
      <c r="M58" s="88"/>
      <c r="N58" s="72" t="s">
        <v>8</v>
      </c>
      <c r="O58" s="88"/>
      <c r="P58" s="78" t="s">
        <v>9</v>
      </c>
      <c r="Q58" s="88"/>
      <c r="R58" s="72" t="s">
        <v>8</v>
      </c>
      <c r="S58" s="88"/>
      <c r="T58" s="78" t="s">
        <v>9</v>
      </c>
      <c r="U58" s="88"/>
      <c r="V58" s="72" t="s">
        <v>8</v>
      </c>
      <c r="W58" s="88"/>
      <c r="X58" s="78" t="s">
        <v>9</v>
      </c>
      <c r="Y58" s="8">
        <v>3</v>
      </c>
    </row>
    <row r="59" spans="1:25" ht="24" customHeight="1">
      <c r="A59" s="199"/>
      <c r="B59" s="203"/>
      <c r="C59" s="14" t="s">
        <v>39</v>
      </c>
      <c r="D59" s="15">
        <v>4</v>
      </c>
      <c r="E59" s="86"/>
      <c r="F59" s="70" t="s">
        <v>8</v>
      </c>
      <c r="G59" s="86"/>
      <c r="H59" s="76" t="s">
        <v>9</v>
      </c>
      <c r="I59" s="86"/>
      <c r="J59" s="70" t="s">
        <v>8</v>
      </c>
      <c r="K59" s="86"/>
      <c r="L59" s="76" t="s">
        <v>9</v>
      </c>
      <c r="M59" s="86"/>
      <c r="N59" s="70" t="s">
        <v>8</v>
      </c>
      <c r="O59" s="86"/>
      <c r="P59" s="76" t="s">
        <v>9</v>
      </c>
      <c r="Q59" s="86"/>
      <c r="R59" s="70" t="s">
        <v>8</v>
      </c>
      <c r="S59" s="86"/>
      <c r="T59" s="76" t="s">
        <v>9</v>
      </c>
      <c r="U59" s="86"/>
      <c r="V59" s="70" t="s">
        <v>8</v>
      </c>
      <c r="W59" s="86"/>
      <c r="X59" s="76" t="s">
        <v>9</v>
      </c>
      <c r="Y59" s="16">
        <v>4</v>
      </c>
    </row>
    <row r="60" spans="1:25" ht="24" customHeight="1">
      <c r="A60" s="197" t="s">
        <v>40</v>
      </c>
      <c r="B60" s="211" t="s">
        <v>41</v>
      </c>
      <c r="C60" s="12" t="s">
        <v>42</v>
      </c>
      <c r="D60" s="7">
        <v>1</v>
      </c>
      <c r="E60" s="84"/>
      <c r="F60" s="68" t="s">
        <v>8</v>
      </c>
      <c r="G60" s="84"/>
      <c r="H60" s="74" t="s">
        <v>9</v>
      </c>
      <c r="I60" s="84"/>
      <c r="J60" s="68" t="s">
        <v>8</v>
      </c>
      <c r="K60" s="84"/>
      <c r="L60" s="74" t="s">
        <v>9</v>
      </c>
      <c r="M60" s="84"/>
      <c r="N60" s="68" t="s">
        <v>8</v>
      </c>
      <c r="O60" s="84"/>
      <c r="P60" s="74" t="s">
        <v>9</v>
      </c>
      <c r="Q60" s="84"/>
      <c r="R60" s="68" t="s">
        <v>8</v>
      </c>
      <c r="S60" s="84"/>
      <c r="T60" s="74" t="s">
        <v>9</v>
      </c>
      <c r="U60" s="84"/>
      <c r="V60" s="68" t="s">
        <v>8</v>
      </c>
      <c r="W60" s="84"/>
      <c r="X60" s="74" t="s">
        <v>9</v>
      </c>
      <c r="Y60" s="8">
        <v>1</v>
      </c>
    </row>
    <row r="61" spans="1:25" ht="24" customHeight="1">
      <c r="A61" s="198"/>
      <c r="B61" s="203"/>
      <c r="C61" s="14" t="s">
        <v>10</v>
      </c>
      <c r="D61" s="10">
        <v>2</v>
      </c>
      <c r="E61" s="85"/>
      <c r="F61" s="69" t="s">
        <v>8</v>
      </c>
      <c r="G61" s="85"/>
      <c r="H61" s="75" t="s">
        <v>9</v>
      </c>
      <c r="I61" s="85"/>
      <c r="J61" s="69" t="s">
        <v>8</v>
      </c>
      <c r="K61" s="85"/>
      <c r="L61" s="75" t="s">
        <v>9</v>
      </c>
      <c r="M61" s="85"/>
      <c r="N61" s="69" t="s">
        <v>8</v>
      </c>
      <c r="O61" s="85"/>
      <c r="P61" s="75" t="s">
        <v>9</v>
      </c>
      <c r="Q61" s="85"/>
      <c r="R61" s="69" t="s">
        <v>8</v>
      </c>
      <c r="S61" s="85"/>
      <c r="T61" s="75" t="s">
        <v>9</v>
      </c>
      <c r="U61" s="85"/>
      <c r="V61" s="69" t="s">
        <v>8</v>
      </c>
      <c r="W61" s="85"/>
      <c r="X61" s="75" t="s">
        <v>9</v>
      </c>
      <c r="Y61" s="11">
        <v>2</v>
      </c>
    </row>
    <row r="62" spans="1:25" ht="24" customHeight="1">
      <c r="A62" s="198"/>
      <c r="B62" s="202" t="s">
        <v>11</v>
      </c>
      <c r="C62" s="12" t="s">
        <v>12</v>
      </c>
      <c r="D62" s="7">
        <v>1</v>
      </c>
      <c r="E62" s="84"/>
      <c r="F62" s="68" t="s">
        <v>8</v>
      </c>
      <c r="G62" s="84"/>
      <c r="H62" s="74" t="s">
        <v>9</v>
      </c>
      <c r="I62" s="84"/>
      <c r="J62" s="68" t="s">
        <v>8</v>
      </c>
      <c r="K62" s="84"/>
      <c r="L62" s="74" t="s">
        <v>9</v>
      </c>
      <c r="M62" s="84"/>
      <c r="N62" s="68" t="s">
        <v>8</v>
      </c>
      <c r="O62" s="84"/>
      <c r="P62" s="74" t="s">
        <v>9</v>
      </c>
      <c r="Q62" s="84"/>
      <c r="R62" s="68" t="s">
        <v>8</v>
      </c>
      <c r="S62" s="84"/>
      <c r="T62" s="74" t="s">
        <v>9</v>
      </c>
      <c r="U62" s="84"/>
      <c r="V62" s="68" t="s">
        <v>8</v>
      </c>
      <c r="W62" s="84"/>
      <c r="X62" s="74" t="s">
        <v>9</v>
      </c>
      <c r="Y62" s="8">
        <v>1</v>
      </c>
    </row>
    <row r="63" spans="1:25" ht="24" customHeight="1">
      <c r="A63" s="198"/>
      <c r="B63" s="201"/>
      <c r="C63" s="13" t="s">
        <v>13</v>
      </c>
      <c r="D63" s="38">
        <v>2</v>
      </c>
      <c r="E63" s="88"/>
      <c r="F63" s="72" t="s">
        <v>8</v>
      </c>
      <c r="G63" s="88"/>
      <c r="H63" s="78" t="s">
        <v>9</v>
      </c>
      <c r="I63" s="88"/>
      <c r="J63" s="72" t="s">
        <v>8</v>
      </c>
      <c r="K63" s="88"/>
      <c r="L63" s="78" t="s">
        <v>9</v>
      </c>
      <c r="M63" s="88"/>
      <c r="N63" s="72" t="s">
        <v>8</v>
      </c>
      <c r="O63" s="88"/>
      <c r="P63" s="78" t="s">
        <v>9</v>
      </c>
      <c r="Q63" s="88"/>
      <c r="R63" s="72" t="s">
        <v>8</v>
      </c>
      <c r="S63" s="88"/>
      <c r="T63" s="78" t="s">
        <v>9</v>
      </c>
      <c r="U63" s="88"/>
      <c r="V63" s="72" t="s">
        <v>8</v>
      </c>
      <c r="W63" s="88"/>
      <c r="X63" s="78" t="s">
        <v>9</v>
      </c>
      <c r="Y63" s="39">
        <v>2</v>
      </c>
    </row>
    <row r="64" spans="1:25" ht="24" customHeight="1">
      <c r="A64" s="199"/>
      <c r="B64" s="203"/>
      <c r="C64" s="40" t="s">
        <v>14</v>
      </c>
      <c r="D64" s="10">
        <v>3</v>
      </c>
      <c r="E64" s="85"/>
      <c r="F64" s="69" t="s">
        <v>8</v>
      </c>
      <c r="G64" s="85"/>
      <c r="H64" s="75" t="s">
        <v>9</v>
      </c>
      <c r="I64" s="85"/>
      <c r="J64" s="69" t="s">
        <v>8</v>
      </c>
      <c r="K64" s="85"/>
      <c r="L64" s="75" t="s">
        <v>9</v>
      </c>
      <c r="M64" s="85"/>
      <c r="N64" s="69" t="s">
        <v>8</v>
      </c>
      <c r="O64" s="85"/>
      <c r="P64" s="75" t="s">
        <v>9</v>
      </c>
      <c r="Q64" s="85"/>
      <c r="R64" s="69" t="s">
        <v>8</v>
      </c>
      <c r="S64" s="85"/>
      <c r="T64" s="75" t="s">
        <v>9</v>
      </c>
      <c r="U64" s="85"/>
      <c r="V64" s="69" t="s">
        <v>8</v>
      </c>
      <c r="W64" s="85"/>
      <c r="X64" s="75" t="s">
        <v>9</v>
      </c>
      <c r="Y64" s="11">
        <v>3</v>
      </c>
    </row>
    <row r="65" spans="1:25" ht="24" customHeight="1">
      <c r="A65" s="214" t="s">
        <v>137</v>
      </c>
      <c r="B65" s="202" t="s">
        <v>6</v>
      </c>
      <c r="C65" s="12" t="s">
        <v>43</v>
      </c>
      <c r="D65" s="7">
        <v>1</v>
      </c>
      <c r="E65" s="84"/>
      <c r="F65" s="68" t="s">
        <v>8</v>
      </c>
      <c r="G65" s="84"/>
      <c r="H65" s="74" t="s">
        <v>9</v>
      </c>
      <c r="I65" s="84"/>
      <c r="J65" s="68" t="s">
        <v>8</v>
      </c>
      <c r="K65" s="84"/>
      <c r="L65" s="74" t="s">
        <v>9</v>
      </c>
      <c r="M65" s="84"/>
      <c r="N65" s="68" t="s">
        <v>8</v>
      </c>
      <c r="O65" s="84"/>
      <c r="P65" s="74" t="s">
        <v>9</v>
      </c>
      <c r="Q65" s="84"/>
      <c r="R65" s="68" t="s">
        <v>8</v>
      </c>
      <c r="S65" s="84"/>
      <c r="T65" s="74" t="s">
        <v>9</v>
      </c>
      <c r="U65" s="84"/>
      <c r="V65" s="68" t="s">
        <v>8</v>
      </c>
      <c r="W65" s="84"/>
      <c r="X65" s="74" t="s">
        <v>9</v>
      </c>
      <c r="Y65" s="8">
        <v>1</v>
      </c>
    </row>
    <row r="66" spans="1:25" ht="24" customHeight="1">
      <c r="A66" s="215"/>
      <c r="B66" s="203"/>
      <c r="C66" s="14" t="s">
        <v>44</v>
      </c>
      <c r="D66" s="15">
        <v>2</v>
      </c>
      <c r="E66" s="86"/>
      <c r="F66" s="70" t="s">
        <v>8</v>
      </c>
      <c r="G66" s="86"/>
      <c r="H66" s="76" t="s">
        <v>9</v>
      </c>
      <c r="I66" s="86"/>
      <c r="J66" s="70" t="s">
        <v>8</v>
      </c>
      <c r="K66" s="86"/>
      <c r="L66" s="76" t="s">
        <v>9</v>
      </c>
      <c r="M66" s="86"/>
      <c r="N66" s="70" t="s">
        <v>8</v>
      </c>
      <c r="O66" s="86"/>
      <c r="P66" s="76" t="s">
        <v>9</v>
      </c>
      <c r="Q66" s="86"/>
      <c r="R66" s="70" t="s">
        <v>8</v>
      </c>
      <c r="S66" s="86"/>
      <c r="T66" s="76" t="s">
        <v>9</v>
      </c>
      <c r="U66" s="86"/>
      <c r="V66" s="70" t="s">
        <v>8</v>
      </c>
      <c r="W66" s="86"/>
      <c r="X66" s="76" t="s">
        <v>9</v>
      </c>
      <c r="Y66" s="16">
        <v>2</v>
      </c>
    </row>
    <row r="67" spans="1:25" ht="24" customHeight="1">
      <c r="A67" s="215"/>
      <c r="B67" s="202" t="s">
        <v>11</v>
      </c>
      <c r="C67" s="12" t="s">
        <v>45</v>
      </c>
      <c r="D67" s="7">
        <v>1</v>
      </c>
      <c r="E67" s="84"/>
      <c r="F67" s="68" t="s">
        <v>8</v>
      </c>
      <c r="G67" s="84"/>
      <c r="H67" s="74" t="s">
        <v>9</v>
      </c>
      <c r="I67" s="84"/>
      <c r="J67" s="68" t="s">
        <v>8</v>
      </c>
      <c r="K67" s="84"/>
      <c r="L67" s="74" t="s">
        <v>9</v>
      </c>
      <c r="M67" s="84"/>
      <c r="N67" s="68" t="s">
        <v>8</v>
      </c>
      <c r="O67" s="84"/>
      <c r="P67" s="74" t="s">
        <v>9</v>
      </c>
      <c r="Q67" s="84"/>
      <c r="R67" s="68" t="s">
        <v>8</v>
      </c>
      <c r="S67" s="84"/>
      <c r="T67" s="74" t="s">
        <v>9</v>
      </c>
      <c r="U67" s="84"/>
      <c r="V67" s="68" t="s">
        <v>8</v>
      </c>
      <c r="W67" s="84"/>
      <c r="X67" s="74" t="s">
        <v>9</v>
      </c>
      <c r="Y67" s="8">
        <v>1</v>
      </c>
    </row>
    <row r="68" spans="1:25" ht="24" customHeight="1">
      <c r="A68" s="215"/>
      <c r="B68" s="201"/>
      <c r="C68" s="13" t="s">
        <v>46</v>
      </c>
      <c r="D68" s="7">
        <v>2</v>
      </c>
      <c r="E68" s="84"/>
      <c r="F68" s="68" t="s">
        <v>8</v>
      </c>
      <c r="G68" s="84"/>
      <c r="H68" s="74" t="s">
        <v>9</v>
      </c>
      <c r="I68" s="84"/>
      <c r="J68" s="68" t="s">
        <v>8</v>
      </c>
      <c r="K68" s="84"/>
      <c r="L68" s="74" t="s">
        <v>9</v>
      </c>
      <c r="M68" s="84"/>
      <c r="N68" s="68" t="s">
        <v>8</v>
      </c>
      <c r="O68" s="84"/>
      <c r="P68" s="74" t="s">
        <v>9</v>
      </c>
      <c r="Q68" s="84"/>
      <c r="R68" s="68" t="s">
        <v>8</v>
      </c>
      <c r="S68" s="84"/>
      <c r="T68" s="74" t="s">
        <v>9</v>
      </c>
      <c r="U68" s="84"/>
      <c r="V68" s="68" t="s">
        <v>8</v>
      </c>
      <c r="W68" s="84"/>
      <c r="X68" s="74" t="s">
        <v>9</v>
      </c>
      <c r="Y68" s="8">
        <v>2</v>
      </c>
    </row>
    <row r="69" spans="1:25" ht="24" customHeight="1">
      <c r="A69" s="216"/>
      <c r="B69" s="203"/>
      <c r="C69" s="14" t="s">
        <v>47</v>
      </c>
      <c r="D69" s="15">
        <v>3</v>
      </c>
      <c r="E69" s="86"/>
      <c r="F69" s="70" t="s">
        <v>8</v>
      </c>
      <c r="G69" s="86"/>
      <c r="H69" s="76" t="s">
        <v>9</v>
      </c>
      <c r="I69" s="86"/>
      <c r="J69" s="70" t="s">
        <v>8</v>
      </c>
      <c r="K69" s="86"/>
      <c r="L69" s="76" t="s">
        <v>9</v>
      </c>
      <c r="M69" s="86"/>
      <c r="N69" s="70" t="s">
        <v>8</v>
      </c>
      <c r="O69" s="86"/>
      <c r="P69" s="76" t="s">
        <v>9</v>
      </c>
      <c r="Q69" s="86"/>
      <c r="R69" s="70" t="s">
        <v>8</v>
      </c>
      <c r="S69" s="86"/>
      <c r="T69" s="76" t="s">
        <v>9</v>
      </c>
      <c r="U69" s="86"/>
      <c r="V69" s="70" t="s">
        <v>8</v>
      </c>
      <c r="W69" s="86"/>
      <c r="X69" s="76" t="s">
        <v>9</v>
      </c>
      <c r="Y69" s="16">
        <v>3</v>
      </c>
    </row>
    <row r="70" spans="1:25" ht="24" customHeight="1">
      <c r="A70" s="205" t="s">
        <v>48</v>
      </c>
      <c r="B70" s="202" t="s">
        <v>11</v>
      </c>
      <c r="C70" s="51" t="s">
        <v>49</v>
      </c>
      <c r="D70" s="7">
        <v>1</v>
      </c>
      <c r="E70" s="84"/>
      <c r="F70" s="68" t="s">
        <v>8</v>
      </c>
      <c r="G70" s="84"/>
      <c r="H70" s="74" t="s">
        <v>9</v>
      </c>
      <c r="I70" s="84"/>
      <c r="J70" s="68" t="s">
        <v>8</v>
      </c>
      <c r="K70" s="84"/>
      <c r="L70" s="74" t="s">
        <v>9</v>
      </c>
      <c r="M70" s="84"/>
      <c r="N70" s="68" t="s">
        <v>8</v>
      </c>
      <c r="O70" s="84"/>
      <c r="P70" s="74" t="s">
        <v>9</v>
      </c>
      <c r="Q70" s="84"/>
      <c r="R70" s="68" t="s">
        <v>8</v>
      </c>
      <c r="S70" s="84"/>
      <c r="T70" s="74" t="s">
        <v>9</v>
      </c>
      <c r="U70" s="84"/>
      <c r="V70" s="68" t="s">
        <v>8</v>
      </c>
      <c r="W70" s="84"/>
      <c r="X70" s="74" t="s">
        <v>9</v>
      </c>
      <c r="Y70" s="8">
        <v>1</v>
      </c>
    </row>
    <row r="71" spans="1:25" ht="24" customHeight="1">
      <c r="A71" s="206"/>
      <c r="B71" s="201"/>
      <c r="C71" s="52" t="s">
        <v>50</v>
      </c>
      <c r="D71" s="38">
        <v>2</v>
      </c>
      <c r="E71" s="88"/>
      <c r="F71" s="72" t="s">
        <v>8</v>
      </c>
      <c r="G71" s="88"/>
      <c r="H71" s="78" t="s">
        <v>9</v>
      </c>
      <c r="I71" s="88"/>
      <c r="J71" s="72" t="s">
        <v>8</v>
      </c>
      <c r="K71" s="88"/>
      <c r="L71" s="78" t="s">
        <v>9</v>
      </c>
      <c r="M71" s="88"/>
      <c r="N71" s="72" t="s">
        <v>8</v>
      </c>
      <c r="O71" s="88"/>
      <c r="P71" s="78" t="s">
        <v>9</v>
      </c>
      <c r="Q71" s="88"/>
      <c r="R71" s="72" t="s">
        <v>8</v>
      </c>
      <c r="S71" s="88"/>
      <c r="T71" s="78" t="s">
        <v>9</v>
      </c>
      <c r="U71" s="88"/>
      <c r="V71" s="72" t="s">
        <v>8</v>
      </c>
      <c r="W71" s="88"/>
      <c r="X71" s="78" t="s">
        <v>9</v>
      </c>
      <c r="Y71" s="39">
        <v>2</v>
      </c>
    </row>
    <row r="72" spans="1:25" ht="24" customHeight="1" thickBot="1">
      <c r="A72" s="207"/>
      <c r="B72" s="213"/>
      <c r="C72" s="53" t="s">
        <v>51</v>
      </c>
      <c r="D72" s="54">
        <v>3</v>
      </c>
      <c r="E72" s="89"/>
      <c r="F72" s="73" t="s">
        <v>8</v>
      </c>
      <c r="G72" s="89"/>
      <c r="H72" s="79" t="s">
        <v>9</v>
      </c>
      <c r="I72" s="89"/>
      <c r="J72" s="73" t="s">
        <v>8</v>
      </c>
      <c r="K72" s="89"/>
      <c r="L72" s="79" t="s">
        <v>9</v>
      </c>
      <c r="M72" s="89"/>
      <c r="N72" s="73" t="s">
        <v>8</v>
      </c>
      <c r="O72" s="89"/>
      <c r="P72" s="79" t="s">
        <v>9</v>
      </c>
      <c r="Q72" s="89"/>
      <c r="R72" s="73" t="s">
        <v>8</v>
      </c>
      <c r="S72" s="89"/>
      <c r="T72" s="79" t="s">
        <v>9</v>
      </c>
      <c r="U72" s="89"/>
      <c r="V72" s="73" t="s">
        <v>8</v>
      </c>
      <c r="W72" s="89"/>
      <c r="X72" s="79" t="s">
        <v>9</v>
      </c>
      <c r="Y72" s="55">
        <v>3</v>
      </c>
    </row>
    <row r="73" spans="1:25" ht="16.5" customHeight="1">
      <c r="A73" s="43" t="s">
        <v>29</v>
      </c>
      <c r="B73" s="146"/>
      <c r="C73" s="147"/>
      <c r="D73" s="148"/>
      <c r="E73" s="149"/>
      <c r="F73" s="150"/>
      <c r="G73" s="149"/>
      <c r="H73" s="150"/>
      <c r="I73" s="149"/>
      <c r="J73" s="150"/>
      <c r="K73" s="149"/>
      <c r="L73" s="150"/>
      <c r="M73" s="149"/>
      <c r="N73" s="150"/>
      <c r="O73" s="149"/>
      <c r="P73" s="150"/>
      <c r="Q73" s="149"/>
      <c r="R73" s="150"/>
      <c r="S73" s="149"/>
      <c r="T73" s="150"/>
      <c r="U73" s="149"/>
      <c r="V73" s="150"/>
      <c r="W73" s="149"/>
      <c r="X73" s="150"/>
      <c r="Y73" s="148"/>
    </row>
    <row r="74" spans="1:25" ht="12" customHeight="1">
      <c r="A74" s="43" t="s">
        <v>134</v>
      </c>
      <c r="B74" s="44"/>
      <c r="C74" s="43"/>
      <c r="D74" s="45"/>
      <c r="E74" s="124"/>
      <c r="F74" s="45"/>
      <c r="G74" s="124"/>
      <c r="H74" s="45"/>
      <c r="I74" s="124"/>
      <c r="J74" s="45"/>
      <c r="K74" s="124"/>
      <c r="L74" s="45"/>
      <c r="M74" s="81"/>
      <c r="N74" s="46"/>
      <c r="O74" s="81"/>
      <c r="P74" s="46"/>
      <c r="Q74" s="81"/>
      <c r="R74" s="46"/>
      <c r="S74" s="81"/>
      <c r="T74" s="46"/>
      <c r="U74" s="81"/>
      <c r="V74" s="46"/>
      <c r="W74" s="81"/>
      <c r="X74" s="46"/>
      <c r="Y74" s="47"/>
    </row>
    <row r="75" spans="1:25" ht="13.2" customHeight="1">
      <c r="A75" s="56"/>
      <c r="B75" s="50"/>
      <c r="C75" s="46"/>
      <c r="D75" s="47"/>
      <c r="E75" s="125"/>
      <c r="F75" s="47"/>
      <c r="G75" s="125"/>
      <c r="H75" s="47"/>
      <c r="I75" s="125"/>
      <c r="J75" s="47"/>
      <c r="K75" s="125"/>
      <c r="L75" s="47"/>
      <c r="M75" s="81"/>
      <c r="N75" s="46"/>
      <c r="O75" s="81"/>
      <c r="P75" s="46"/>
      <c r="Q75" s="81"/>
      <c r="R75" s="46"/>
      <c r="S75" s="81"/>
      <c r="T75" s="46"/>
      <c r="U75" s="81"/>
      <c r="V75" s="46"/>
      <c r="W75" s="81"/>
      <c r="X75" s="46"/>
      <c r="Y75" s="47"/>
    </row>
    <row r="76" spans="1:25" ht="20.100000000000001" customHeight="1">
      <c r="E76" s="123">
        <f>SUM(E9:E31)</f>
        <v>0</v>
      </c>
    </row>
    <row r="77" spans="1:25" ht="20.100000000000001" customHeight="1">
      <c r="E77" s="123">
        <f>SUM(E45:E72)</f>
        <v>0</v>
      </c>
    </row>
  </sheetData>
  <mergeCells count="75">
    <mergeCell ref="B20:B22"/>
    <mergeCell ref="B11:B13"/>
    <mergeCell ref="A70:A72"/>
    <mergeCell ref="B25:B28"/>
    <mergeCell ref="B29:B31"/>
    <mergeCell ref="A45:A52"/>
    <mergeCell ref="B53:B55"/>
    <mergeCell ref="B60:B61"/>
    <mergeCell ref="B56:B59"/>
    <mergeCell ref="B65:B66"/>
    <mergeCell ref="B67:B69"/>
    <mergeCell ref="A23:A31"/>
    <mergeCell ref="B70:B72"/>
    <mergeCell ref="B62:B64"/>
    <mergeCell ref="A65:A69"/>
    <mergeCell ref="A53:A59"/>
    <mergeCell ref="A60:A64"/>
    <mergeCell ref="B45:B49"/>
    <mergeCell ref="S44:T44"/>
    <mergeCell ref="M43:P43"/>
    <mergeCell ref="G44:H44"/>
    <mergeCell ref="Q43:T43"/>
    <mergeCell ref="B50:B52"/>
    <mergeCell ref="A35:Y35"/>
    <mergeCell ref="U42:X42"/>
    <mergeCell ref="U44:V44"/>
    <mergeCell ref="A42:D44"/>
    <mergeCell ref="W44:X44"/>
    <mergeCell ref="U43:X43"/>
    <mergeCell ref="O44:P44"/>
    <mergeCell ref="Q44:R44"/>
    <mergeCell ref="I42:L42"/>
    <mergeCell ref="I43:L43"/>
    <mergeCell ref="I44:J44"/>
    <mergeCell ref="K44:L44"/>
    <mergeCell ref="M44:N44"/>
    <mergeCell ref="E44:F44"/>
    <mergeCell ref="E43:H43"/>
    <mergeCell ref="A40:Q40"/>
    <mergeCell ref="U6:X6"/>
    <mergeCell ref="U7:X7"/>
    <mergeCell ref="W8:X8"/>
    <mergeCell ref="U8:V8"/>
    <mergeCell ref="E6:H6"/>
    <mergeCell ref="E7:H7"/>
    <mergeCell ref="E8:F8"/>
    <mergeCell ref="G8:H8"/>
    <mergeCell ref="I6:L6"/>
    <mergeCell ref="I7:L7"/>
    <mergeCell ref="I8:J8"/>
    <mergeCell ref="K8:L8"/>
    <mergeCell ref="Q8:R8"/>
    <mergeCell ref="M42:P42"/>
    <mergeCell ref="Q42:T42"/>
    <mergeCell ref="A6:D8"/>
    <mergeCell ref="B23:B24"/>
    <mergeCell ref="E42:H42"/>
    <mergeCell ref="B14:B19"/>
    <mergeCell ref="M6:P6"/>
    <mergeCell ref="Q6:T6"/>
    <mergeCell ref="M7:P7"/>
    <mergeCell ref="Q7:T7"/>
    <mergeCell ref="O8:P8"/>
    <mergeCell ref="S8:T8"/>
    <mergeCell ref="M8:N8"/>
    <mergeCell ref="B9:B10"/>
    <mergeCell ref="A9:A13"/>
    <mergeCell ref="A14:A22"/>
    <mergeCell ref="A2:B3"/>
    <mergeCell ref="P2:R2"/>
    <mergeCell ref="P3:R3"/>
    <mergeCell ref="I2:J2"/>
    <mergeCell ref="I3:J3"/>
    <mergeCell ref="K2:N2"/>
    <mergeCell ref="K3:N3"/>
  </mergeCells>
  <phoneticPr fontId="2"/>
  <pageMargins left="0.53" right="0.39370078740157483" top="0.28000000000000003" bottom="0.2" header="0.51181102362204722" footer="0.2"/>
  <pageSetup paperSize="12" scale="90" orientation="landscape" r:id="rId1"/>
  <headerFooter alignWithMargins="0"/>
  <rowBreaks count="2" manualBreakCount="2">
    <brk id="38" max="16383" man="1"/>
    <brk id="7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A39"/>
  <sheetViews>
    <sheetView zoomScaleNormal="100" workbookViewId="0">
      <selection activeCell="E38" sqref="E38"/>
    </sheetView>
  </sheetViews>
  <sheetFormatPr defaultColWidth="9" defaultRowHeight="20.100000000000001" customHeight="1"/>
  <cols>
    <col min="1" max="1" width="5" style="1" customWidth="1"/>
    <col min="2" max="2" width="4" style="1" customWidth="1"/>
    <col min="3" max="3" width="18.33203125" style="1" customWidth="1"/>
    <col min="4" max="4" width="3.88671875" style="1" customWidth="1"/>
    <col min="5" max="5" width="10.77734375" style="80" customWidth="1"/>
    <col min="6" max="6" width="4.44140625" style="1" bestFit="1" customWidth="1"/>
    <col min="7" max="7" width="10.77734375" style="80" customWidth="1"/>
    <col min="8" max="8" width="6" style="1" bestFit="1" customWidth="1"/>
    <col min="9" max="9" width="10.77734375" style="80" customWidth="1"/>
    <col min="10" max="10" width="4.44140625" style="1" bestFit="1" customWidth="1"/>
    <col min="11" max="11" width="10.77734375" style="80" customWidth="1"/>
    <col min="12" max="12" width="6" style="1" bestFit="1" customWidth="1"/>
    <col min="13" max="13" width="10.77734375" style="80" customWidth="1"/>
    <col min="14" max="14" width="4.44140625" style="1" bestFit="1" customWidth="1"/>
    <col min="15" max="15" width="10.77734375" style="80" customWidth="1"/>
    <col min="16" max="16" width="6" style="1" bestFit="1" customWidth="1"/>
    <col min="17" max="17" width="10.77734375" style="80" customWidth="1"/>
    <col min="18" max="18" width="4.44140625" style="1" bestFit="1" customWidth="1"/>
    <col min="19" max="19" width="10.77734375" style="80" customWidth="1"/>
    <col min="20" max="20" width="6" style="1" bestFit="1" customWidth="1"/>
    <col min="21" max="21" width="10.77734375" style="80" customWidth="1"/>
    <col min="22" max="22" width="4.44140625" style="1" bestFit="1" customWidth="1"/>
    <col min="23" max="23" width="10.77734375" style="80" customWidth="1"/>
    <col min="24" max="24" width="6" style="1" bestFit="1" customWidth="1"/>
    <col min="25" max="25" width="3.77734375" style="1" bestFit="1" customWidth="1"/>
    <col min="26" max="16384" width="9" style="1"/>
  </cols>
  <sheetData>
    <row r="1" spans="1:25" ht="20.100000000000001" customHeight="1">
      <c r="A1" s="117" t="str">
        <f>釣竿!A1</f>
        <v>（一社）日本釣用品工業会　第29回釣用品国内需要動向調査　調査票（エクセル版）</v>
      </c>
      <c r="S1" s="118" t="str">
        <f>釣竿!S1</f>
        <v>※クリーム色の網掛け部分をご入力下さい。</v>
      </c>
    </row>
    <row r="2" spans="1:25" ht="13.2">
      <c r="A2" s="218" t="str">
        <f>釣竿!A40</f>
        <v>　様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46"/>
      <c r="M2" s="81"/>
      <c r="N2" s="46"/>
      <c r="O2" s="81"/>
      <c r="P2" s="46"/>
      <c r="Q2" s="81"/>
      <c r="R2" s="46"/>
      <c r="S2" s="81"/>
      <c r="T2" s="46"/>
      <c r="U2" s="81"/>
      <c r="V2" s="46"/>
      <c r="W2" s="81"/>
      <c r="X2" s="46"/>
      <c r="Y2" s="47"/>
    </row>
    <row r="3" spans="1:25" ht="20.100000000000001" customHeight="1" thickBot="1">
      <c r="A3" s="1" t="s">
        <v>121</v>
      </c>
      <c r="Y3" s="2" t="s">
        <v>77</v>
      </c>
    </row>
    <row r="4" spans="1:25" ht="20.100000000000001" customHeight="1">
      <c r="A4" s="165" t="s">
        <v>0</v>
      </c>
      <c r="B4" s="166"/>
      <c r="C4" s="166"/>
      <c r="D4" s="167"/>
      <c r="E4" s="193" t="str">
        <f>釣竿!E6</f>
        <v>2021年(R3年度)（2022/3期相当）</v>
      </c>
      <c r="F4" s="163"/>
      <c r="G4" s="163"/>
      <c r="H4" s="164"/>
      <c r="I4" s="163" t="str">
        <f>釣竿!I6</f>
        <v>2022年(R4年度)（2023/3期相当）</v>
      </c>
      <c r="J4" s="163"/>
      <c r="K4" s="163"/>
      <c r="L4" s="164"/>
      <c r="M4" s="163" t="str">
        <f>釣竿!M6</f>
        <v>2023年(R5年度)実績（2024/3期相当）</v>
      </c>
      <c r="N4" s="163"/>
      <c r="O4" s="163"/>
      <c r="P4" s="164"/>
      <c r="Q4" s="163" t="str">
        <f>釣竿!Q6</f>
        <v>2024年(R6年度)実績（2025/3期相当）</v>
      </c>
      <c r="R4" s="163"/>
      <c r="S4" s="163"/>
      <c r="T4" s="164"/>
      <c r="U4" s="163" t="str">
        <f>釣竿!U6</f>
        <v>2025年(R6年度)見込（2026/3期相当）</v>
      </c>
      <c r="V4" s="163"/>
      <c r="W4" s="163"/>
      <c r="X4" s="164"/>
      <c r="Y4" s="3"/>
    </row>
    <row r="5" spans="1:25" ht="20.100000000000001" customHeight="1">
      <c r="A5" s="168"/>
      <c r="B5" s="169"/>
      <c r="C5" s="169"/>
      <c r="D5" s="170"/>
      <c r="E5" s="195" t="s">
        <v>2</v>
      </c>
      <c r="F5" s="178"/>
      <c r="G5" s="178"/>
      <c r="H5" s="179"/>
      <c r="I5" s="178" t="s">
        <v>2</v>
      </c>
      <c r="J5" s="178"/>
      <c r="K5" s="178"/>
      <c r="L5" s="179"/>
      <c r="M5" s="178" t="s">
        <v>2</v>
      </c>
      <c r="N5" s="178"/>
      <c r="O5" s="178"/>
      <c r="P5" s="179"/>
      <c r="Q5" s="178" t="s">
        <v>2</v>
      </c>
      <c r="R5" s="178"/>
      <c r="S5" s="178"/>
      <c r="T5" s="179"/>
      <c r="U5" s="178" t="s">
        <v>2</v>
      </c>
      <c r="V5" s="178"/>
      <c r="W5" s="178"/>
      <c r="X5" s="179"/>
      <c r="Y5" s="4"/>
    </row>
    <row r="6" spans="1:25" ht="20.100000000000001" customHeight="1" thickBot="1">
      <c r="A6" s="171"/>
      <c r="B6" s="172"/>
      <c r="C6" s="172"/>
      <c r="D6" s="173"/>
      <c r="E6" s="192" t="s">
        <v>3</v>
      </c>
      <c r="F6" s="233"/>
      <c r="G6" s="234" t="s">
        <v>4</v>
      </c>
      <c r="H6" s="181"/>
      <c r="I6" s="180" t="s">
        <v>3</v>
      </c>
      <c r="J6" s="233"/>
      <c r="K6" s="234" t="s">
        <v>4</v>
      </c>
      <c r="L6" s="181"/>
      <c r="M6" s="180" t="s">
        <v>3</v>
      </c>
      <c r="N6" s="183"/>
      <c r="O6" s="180" t="s">
        <v>4</v>
      </c>
      <c r="P6" s="181"/>
      <c r="Q6" s="192" t="s">
        <v>3</v>
      </c>
      <c r="R6" s="183"/>
      <c r="S6" s="180" t="s">
        <v>4</v>
      </c>
      <c r="T6" s="181"/>
      <c r="U6" s="192" t="s">
        <v>3</v>
      </c>
      <c r="V6" s="183"/>
      <c r="W6" s="180" t="s">
        <v>4</v>
      </c>
      <c r="X6" s="181"/>
      <c r="Y6" s="5"/>
    </row>
    <row r="7" spans="1:25" ht="21.75" customHeight="1">
      <c r="A7" s="215" t="s">
        <v>52</v>
      </c>
      <c r="B7" s="210" t="s">
        <v>6</v>
      </c>
      <c r="C7" s="6" t="s">
        <v>53</v>
      </c>
      <c r="D7" s="7">
        <v>1</v>
      </c>
      <c r="E7" s="111"/>
      <c r="F7" s="68" t="s">
        <v>54</v>
      </c>
      <c r="G7" s="90"/>
      <c r="H7" s="74" t="s">
        <v>9</v>
      </c>
      <c r="I7" s="111"/>
      <c r="J7" s="68" t="s">
        <v>54</v>
      </c>
      <c r="K7" s="90"/>
      <c r="L7" s="74" t="s">
        <v>9</v>
      </c>
      <c r="M7" s="111"/>
      <c r="N7" s="68" t="s">
        <v>54</v>
      </c>
      <c r="O7" s="90"/>
      <c r="P7" s="74" t="s">
        <v>9</v>
      </c>
      <c r="Q7" s="111"/>
      <c r="R7" s="68" t="s">
        <v>54</v>
      </c>
      <c r="S7" s="90"/>
      <c r="T7" s="74" t="s">
        <v>9</v>
      </c>
      <c r="U7" s="111"/>
      <c r="V7" s="98" t="s">
        <v>54</v>
      </c>
      <c r="W7" s="90"/>
      <c r="X7" s="103" t="s">
        <v>9</v>
      </c>
      <c r="Y7" s="8">
        <v>1</v>
      </c>
    </row>
    <row r="8" spans="1:25" ht="21.75" customHeight="1">
      <c r="A8" s="206"/>
      <c r="B8" s="201"/>
      <c r="C8" s="57" t="s">
        <v>55</v>
      </c>
      <c r="D8" s="38">
        <v>2</v>
      </c>
      <c r="E8" s="112"/>
      <c r="F8" s="72" t="s">
        <v>54</v>
      </c>
      <c r="G8" s="94"/>
      <c r="H8" s="78" t="s">
        <v>9</v>
      </c>
      <c r="I8" s="112"/>
      <c r="J8" s="72" t="s">
        <v>54</v>
      </c>
      <c r="K8" s="94"/>
      <c r="L8" s="78" t="s">
        <v>9</v>
      </c>
      <c r="M8" s="112"/>
      <c r="N8" s="72" t="s">
        <v>54</v>
      </c>
      <c r="O8" s="94"/>
      <c r="P8" s="78" t="s">
        <v>9</v>
      </c>
      <c r="Q8" s="112"/>
      <c r="R8" s="72" t="s">
        <v>54</v>
      </c>
      <c r="S8" s="94"/>
      <c r="T8" s="78" t="s">
        <v>9</v>
      </c>
      <c r="U8" s="112"/>
      <c r="V8" s="99" t="s">
        <v>54</v>
      </c>
      <c r="W8" s="94"/>
      <c r="X8" s="104" t="s">
        <v>9</v>
      </c>
      <c r="Y8" s="39">
        <v>2</v>
      </c>
    </row>
    <row r="9" spans="1:25" ht="21.75" customHeight="1">
      <c r="A9" s="206"/>
      <c r="B9" s="203"/>
      <c r="C9" s="58" t="s">
        <v>56</v>
      </c>
      <c r="D9" s="10">
        <v>3</v>
      </c>
      <c r="E9" s="113"/>
      <c r="F9" s="69" t="s">
        <v>54</v>
      </c>
      <c r="G9" s="91"/>
      <c r="H9" s="75" t="s">
        <v>9</v>
      </c>
      <c r="I9" s="113"/>
      <c r="J9" s="69" t="s">
        <v>54</v>
      </c>
      <c r="K9" s="91"/>
      <c r="L9" s="75" t="s">
        <v>9</v>
      </c>
      <c r="M9" s="113"/>
      <c r="N9" s="69" t="s">
        <v>54</v>
      </c>
      <c r="O9" s="91"/>
      <c r="P9" s="75" t="s">
        <v>9</v>
      </c>
      <c r="Q9" s="113"/>
      <c r="R9" s="69" t="s">
        <v>54</v>
      </c>
      <c r="S9" s="91"/>
      <c r="T9" s="75" t="s">
        <v>9</v>
      </c>
      <c r="U9" s="113"/>
      <c r="V9" s="100" t="s">
        <v>54</v>
      </c>
      <c r="W9" s="91"/>
      <c r="X9" s="105" t="s">
        <v>9</v>
      </c>
      <c r="Y9" s="11">
        <v>3</v>
      </c>
    </row>
    <row r="10" spans="1:25" ht="21.75" customHeight="1">
      <c r="A10" s="206"/>
      <c r="B10" s="202" t="s">
        <v>11</v>
      </c>
      <c r="C10" s="57" t="s">
        <v>57</v>
      </c>
      <c r="D10" s="38">
        <v>1</v>
      </c>
      <c r="E10" s="112"/>
      <c r="F10" s="72" t="s">
        <v>54</v>
      </c>
      <c r="G10" s="94"/>
      <c r="H10" s="78" t="s">
        <v>9</v>
      </c>
      <c r="I10" s="112"/>
      <c r="J10" s="72" t="s">
        <v>54</v>
      </c>
      <c r="K10" s="94"/>
      <c r="L10" s="78" t="s">
        <v>9</v>
      </c>
      <c r="M10" s="112"/>
      <c r="N10" s="72" t="s">
        <v>54</v>
      </c>
      <c r="O10" s="94"/>
      <c r="P10" s="78" t="s">
        <v>9</v>
      </c>
      <c r="Q10" s="112"/>
      <c r="R10" s="72" t="s">
        <v>54</v>
      </c>
      <c r="S10" s="94"/>
      <c r="T10" s="78" t="s">
        <v>9</v>
      </c>
      <c r="U10" s="112"/>
      <c r="V10" s="99" t="s">
        <v>54</v>
      </c>
      <c r="W10" s="94"/>
      <c r="X10" s="104" t="s">
        <v>9</v>
      </c>
      <c r="Y10" s="39">
        <v>1</v>
      </c>
    </row>
    <row r="11" spans="1:25" ht="21.75" customHeight="1">
      <c r="A11" s="206"/>
      <c r="B11" s="201"/>
      <c r="C11" s="57" t="s">
        <v>58</v>
      </c>
      <c r="D11" s="38">
        <v>2</v>
      </c>
      <c r="E11" s="112"/>
      <c r="F11" s="72" t="s">
        <v>54</v>
      </c>
      <c r="G11" s="94"/>
      <c r="H11" s="78" t="s">
        <v>9</v>
      </c>
      <c r="I11" s="112"/>
      <c r="J11" s="72" t="s">
        <v>54</v>
      </c>
      <c r="K11" s="94"/>
      <c r="L11" s="78" t="s">
        <v>9</v>
      </c>
      <c r="M11" s="112"/>
      <c r="N11" s="72" t="s">
        <v>54</v>
      </c>
      <c r="O11" s="94"/>
      <c r="P11" s="78" t="s">
        <v>9</v>
      </c>
      <c r="Q11" s="112"/>
      <c r="R11" s="72" t="s">
        <v>54</v>
      </c>
      <c r="S11" s="94"/>
      <c r="T11" s="78" t="s">
        <v>9</v>
      </c>
      <c r="U11" s="112"/>
      <c r="V11" s="99" t="s">
        <v>54</v>
      </c>
      <c r="W11" s="94"/>
      <c r="X11" s="104" t="s">
        <v>9</v>
      </c>
      <c r="Y11" s="39">
        <v>2</v>
      </c>
    </row>
    <row r="12" spans="1:25" ht="21.75" customHeight="1">
      <c r="A12" s="206"/>
      <c r="B12" s="201"/>
      <c r="C12" s="57" t="s">
        <v>46</v>
      </c>
      <c r="D12" s="38">
        <v>3</v>
      </c>
      <c r="E12" s="112"/>
      <c r="F12" s="72" t="s">
        <v>54</v>
      </c>
      <c r="G12" s="94"/>
      <c r="H12" s="78" t="s">
        <v>9</v>
      </c>
      <c r="I12" s="112"/>
      <c r="J12" s="72" t="s">
        <v>54</v>
      </c>
      <c r="K12" s="94"/>
      <c r="L12" s="78" t="s">
        <v>9</v>
      </c>
      <c r="M12" s="112"/>
      <c r="N12" s="72" t="s">
        <v>54</v>
      </c>
      <c r="O12" s="94"/>
      <c r="P12" s="78" t="s">
        <v>9</v>
      </c>
      <c r="Q12" s="112"/>
      <c r="R12" s="72" t="s">
        <v>54</v>
      </c>
      <c r="S12" s="94"/>
      <c r="T12" s="78" t="s">
        <v>9</v>
      </c>
      <c r="U12" s="112"/>
      <c r="V12" s="99" t="s">
        <v>54</v>
      </c>
      <c r="W12" s="94"/>
      <c r="X12" s="104" t="s">
        <v>9</v>
      </c>
      <c r="Y12" s="39">
        <v>3</v>
      </c>
    </row>
    <row r="13" spans="1:25" ht="21.75" customHeight="1">
      <c r="A13" s="223"/>
      <c r="B13" s="203"/>
      <c r="C13" s="40" t="s">
        <v>47</v>
      </c>
      <c r="D13" s="15">
        <v>4</v>
      </c>
      <c r="E13" s="114"/>
      <c r="F13" s="70" t="s">
        <v>54</v>
      </c>
      <c r="G13" s="92"/>
      <c r="H13" s="76" t="s">
        <v>9</v>
      </c>
      <c r="I13" s="114"/>
      <c r="J13" s="70" t="s">
        <v>54</v>
      </c>
      <c r="K13" s="92"/>
      <c r="L13" s="76" t="s">
        <v>9</v>
      </c>
      <c r="M13" s="114"/>
      <c r="N13" s="70" t="s">
        <v>54</v>
      </c>
      <c r="O13" s="92"/>
      <c r="P13" s="76" t="s">
        <v>9</v>
      </c>
      <c r="Q13" s="114"/>
      <c r="R13" s="70" t="s">
        <v>54</v>
      </c>
      <c r="S13" s="92"/>
      <c r="T13" s="76" t="s">
        <v>9</v>
      </c>
      <c r="U13" s="114"/>
      <c r="V13" s="101" t="s">
        <v>54</v>
      </c>
      <c r="W13" s="92"/>
      <c r="X13" s="106" t="s">
        <v>9</v>
      </c>
      <c r="Y13" s="16">
        <v>4</v>
      </c>
    </row>
    <row r="14" spans="1:25" ht="21.75" customHeight="1">
      <c r="A14" s="224" t="s">
        <v>128</v>
      </c>
      <c r="B14" s="202" t="s">
        <v>11</v>
      </c>
      <c r="C14" s="57" t="s">
        <v>57</v>
      </c>
      <c r="D14" s="38">
        <v>1</v>
      </c>
      <c r="E14" s="108"/>
      <c r="F14" s="71" t="s">
        <v>54</v>
      </c>
      <c r="G14" s="94"/>
      <c r="H14" s="77" t="s">
        <v>9</v>
      </c>
      <c r="I14" s="108"/>
      <c r="J14" s="71" t="s">
        <v>54</v>
      </c>
      <c r="K14" s="94"/>
      <c r="L14" s="78" t="s">
        <v>9</v>
      </c>
      <c r="M14" s="108"/>
      <c r="N14" s="72" t="s">
        <v>54</v>
      </c>
      <c r="O14" s="94"/>
      <c r="P14" s="78" t="s">
        <v>9</v>
      </c>
      <c r="Q14" s="108"/>
      <c r="R14" s="72" t="s">
        <v>54</v>
      </c>
      <c r="S14" s="94"/>
      <c r="T14" s="78" t="s">
        <v>9</v>
      </c>
      <c r="U14" s="108"/>
      <c r="V14" s="99" t="s">
        <v>54</v>
      </c>
      <c r="W14" s="94"/>
      <c r="X14" s="104" t="s">
        <v>9</v>
      </c>
      <c r="Y14" s="39">
        <v>1</v>
      </c>
    </row>
    <row r="15" spans="1:25" ht="21.75" customHeight="1">
      <c r="A15" s="225"/>
      <c r="B15" s="201"/>
      <c r="C15" s="57" t="s">
        <v>58</v>
      </c>
      <c r="D15" s="38">
        <v>2</v>
      </c>
      <c r="E15" s="108"/>
      <c r="F15" s="72" t="s">
        <v>54</v>
      </c>
      <c r="G15" s="94"/>
      <c r="H15" s="78" t="s">
        <v>9</v>
      </c>
      <c r="I15" s="108"/>
      <c r="J15" s="72" t="s">
        <v>54</v>
      </c>
      <c r="K15" s="94"/>
      <c r="L15" s="78" t="s">
        <v>9</v>
      </c>
      <c r="M15" s="108"/>
      <c r="N15" s="72" t="s">
        <v>54</v>
      </c>
      <c r="O15" s="94"/>
      <c r="P15" s="78" t="s">
        <v>9</v>
      </c>
      <c r="Q15" s="108"/>
      <c r="R15" s="72" t="s">
        <v>54</v>
      </c>
      <c r="S15" s="94"/>
      <c r="T15" s="78" t="s">
        <v>9</v>
      </c>
      <c r="U15" s="108"/>
      <c r="V15" s="99" t="s">
        <v>54</v>
      </c>
      <c r="W15" s="94"/>
      <c r="X15" s="104" t="s">
        <v>9</v>
      </c>
      <c r="Y15" s="39">
        <v>2</v>
      </c>
    </row>
    <row r="16" spans="1:25" ht="21.75" customHeight="1">
      <c r="A16" s="225"/>
      <c r="B16" s="201"/>
      <c r="C16" s="57" t="s">
        <v>46</v>
      </c>
      <c r="D16" s="38">
        <v>3</v>
      </c>
      <c r="E16" s="108"/>
      <c r="F16" s="72" t="s">
        <v>54</v>
      </c>
      <c r="G16" s="94"/>
      <c r="H16" s="78" t="s">
        <v>9</v>
      </c>
      <c r="I16" s="108"/>
      <c r="J16" s="72" t="s">
        <v>54</v>
      </c>
      <c r="K16" s="94"/>
      <c r="L16" s="78" t="s">
        <v>9</v>
      </c>
      <c r="M16" s="108"/>
      <c r="N16" s="72" t="s">
        <v>54</v>
      </c>
      <c r="O16" s="94"/>
      <c r="P16" s="78" t="s">
        <v>9</v>
      </c>
      <c r="Q16" s="108"/>
      <c r="R16" s="72" t="s">
        <v>54</v>
      </c>
      <c r="S16" s="94"/>
      <c r="T16" s="78" t="s">
        <v>9</v>
      </c>
      <c r="U16" s="108"/>
      <c r="V16" s="99" t="s">
        <v>54</v>
      </c>
      <c r="W16" s="94"/>
      <c r="X16" s="104" t="s">
        <v>9</v>
      </c>
      <c r="Y16" s="39">
        <v>3</v>
      </c>
    </row>
    <row r="17" spans="1:27" ht="21.75" customHeight="1">
      <c r="A17" s="226"/>
      <c r="B17" s="203"/>
      <c r="C17" s="40" t="s">
        <v>47</v>
      </c>
      <c r="D17" s="15">
        <v>4</v>
      </c>
      <c r="E17" s="109"/>
      <c r="F17" s="70" t="s">
        <v>54</v>
      </c>
      <c r="G17" s="92"/>
      <c r="H17" s="76" t="s">
        <v>9</v>
      </c>
      <c r="I17" s="109"/>
      <c r="J17" s="70" t="s">
        <v>54</v>
      </c>
      <c r="K17" s="92"/>
      <c r="L17" s="76" t="s">
        <v>9</v>
      </c>
      <c r="M17" s="109"/>
      <c r="N17" s="70" t="s">
        <v>54</v>
      </c>
      <c r="O17" s="92"/>
      <c r="P17" s="76" t="s">
        <v>9</v>
      </c>
      <c r="Q17" s="109"/>
      <c r="R17" s="70" t="s">
        <v>54</v>
      </c>
      <c r="S17" s="92"/>
      <c r="T17" s="76" t="s">
        <v>9</v>
      </c>
      <c r="U17" s="109"/>
      <c r="V17" s="101" t="s">
        <v>54</v>
      </c>
      <c r="W17" s="92"/>
      <c r="X17" s="106" t="s">
        <v>9</v>
      </c>
      <c r="Y17" s="16">
        <v>4</v>
      </c>
    </row>
    <row r="18" spans="1:27" ht="21.75" customHeight="1">
      <c r="A18" s="205" t="s">
        <v>129</v>
      </c>
      <c r="B18" s="231" t="s">
        <v>11</v>
      </c>
      <c r="C18" s="35" t="s">
        <v>59</v>
      </c>
      <c r="D18" s="36">
        <v>1</v>
      </c>
      <c r="E18" s="110"/>
      <c r="F18" s="71" t="s">
        <v>54</v>
      </c>
      <c r="G18" s="93"/>
      <c r="H18" s="77" t="s">
        <v>9</v>
      </c>
      <c r="I18" s="110"/>
      <c r="J18" s="71" t="s">
        <v>54</v>
      </c>
      <c r="K18" s="93"/>
      <c r="L18" s="77" t="s">
        <v>9</v>
      </c>
      <c r="M18" s="110"/>
      <c r="N18" s="71" t="s">
        <v>54</v>
      </c>
      <c r="O18" s="93"/>
      <c r="P18" s="77" t="s">
        <v>9</v>
      </c>
      <c r="Q18" s="110"/>
      <c r="R18" s="71" t="s">
        <v>54</v>
      </c>
      <c r="S18" s="93"/>
      <c r="T18" s="77" t="s">
        <v>9</v>
      </c>
      <c r="U18" s="110"/>
      <c r="V18" s="102" t="s">
        <v>54</v>
      </c>
      <c r="W18" s="93"/>
      <c r="X18" s="107" t="s">
        <v>9</v>
      </c>
      <c r="Y18" s="37">
        <v>1</v>
      </c>
    </row>
    <row r="19" spans="1:27" ht="21.75" customHeight="1">
      <c r="A19" s="228"/>
      <c r="B19" s="232"/>
      <c r="C19" s="40" t="s">
        <v>14</v>
      </c>
      <c r="D19" s="15">
        <v>2</v>
      </c>
      <c r="E19" s="109"/>
      <c r="F19" s="70" t="s">
        <v>54</v>
      </c>
      <c r="G19" s="92"/>
      <c r="H19" s="76" t="s">
        <v>9</v>
      </c>
      <c r="I19" s="109"/>
      <c r="J19" s="70" t="s">
        <v>54</v>
      </c>
      <c r="K19" s="92"/>
      <c r="L19" s="76" t="s">
        <v>9</v>
      </c>
      <c r="M19" s="109"/>
      <c r="N19" s="70" t="s">
        <v>54</v>
      </c>
      <c r="O19" s="92"/>
      <c r="P19" s="76" t="s">
        <v>9</v>
      </c>
      <c r="Q19" s="109"/>
      <c r="R19" s="70" t="s">
        <v>54</v>
      </c>
      <c r="S19" s="92"/>
      <c r="T19" s="76" t="s">
        <v>9</v>
      </c>
      <c r="U19" s="109"/>
      <c r="V19" s="101" t="s">
        <v>54</v>
      </c>
      <c r="W19" s="92"/>
      <c r="X19" s="106" t="s">
        <v>9</v>
      </c>
      <c r="Y19" s="16">
        <v>2</v>
      </c>
    </row>
    <row r="20" spans="1:27" ht="21.75" customHeight="1">
      <c r="A20" s="217" t="s">
        <v>119</v>
      </c>
      <c r="B20" s="211" t="s">
        <v>61</v>
      </c>
      <c r="C20" s="6" t="s">
        <v>53</v>
      </c>
      <c r="D20" s="7">
        <v>1</v>
      </c>
      <c r="E20" s="229"/>
      <c r="F20" s="220"/>
      <c r="G20" s="111"/>
      <c r="H20" s="74" t="s">
        <v>9</v>
      </c>
      <c r="I20" s="229"/>
      <c r="J20" s="220"/>
      <c r="K20" s="111"/>
      <c r="L20" s="74" t="s">
        <v>9</v>
      </c>
      <c r="M20" s="229"/>
      <c r="N20" s="220"/>
      <c r="O20" s="111"/>
      <c r="P20" s="74" t="s">
        <v>9</v>
      </c>
      <c r="Q20" s="219"/>
      <c r="R20" s="220"/>
      <c r="S20" s="111"/>
      <c r="T20" s="74" t="s">
        <v>9</v>
      </c>
      <c r="U20" s="219"/>
      <c r="V20" s="220"/>
      <c r="W20" s="111"/>
      <c r="X20" s="74" t="s">
        <v>9</v>
      </c>
      <c r="Y20" s="133">
        <v>1</v>
      </c>
      <c r="Z20"/>
      <c r="AA20"/>
    </row>
    <row r="21" spans="1:27" ht="21.75" customHeight="1">
      <c r="A21" s="198"/>
      <c r="B21" s="201"/>
      <c r="C21" s="57" t="s">
        <v>62</v>
      </c>
      <c r="D21" s="38">
        <v>2</v>
      </c>
      <c r="E21" s="229"/>
      <c r="F21" s="220"/>
      <c r="G21" s="111"/>
      <c r="H21" s="78" t="s">
        <v>9</v>
      </c>
      <c r="I21" s="229"/>
      <c r="J21" s="220"/>
      <c r="K21" s="111"/>
      <c r="L21" s="78" t="s">
        <v>9</v>
      </c>
      <c r="M21" s="229"/>
      <c r="N21" s="220"/>
      <c r="O21" s="111"/>
      <c r="P21" s="78" t="s">
        <v>9</v>
      </c>
      <c r="Q21" s="219"/>
      <c r="R21" s="220"/>
      <c r="S21" s="111"/>
      <c r="T21" s="78" t="s">
        <v>9</v>
      </c>
      <c r="U21" s="219"/>
      <c r="V21" s="220"/>
      <c r="W21" s="111"/>
      <c r="X21" s="78" t="s">
        <v>9</v>
      </c>
      <c r="Y21" s="134">
        <v>2</v>
      </c>
      <c r="Z21"/>
      <c r="AA21"/>
    </row>
    <row r="22" spans="1:27" ht="21.75" customHeight="1">
      <c r="A22" s="198"/>
      <c r="B22" s="201"/>
      <c r="C22" s="59" t="s">
        <v>63</v>
      </c>
      <c r="D22" s="38">
        <v>3</v>
      </c>
      <c r="E22" s="229"/>
      <c r="F22" s="220"/>
      <c r="G22" s="111"/>
      <c r="H22" s="78" t="s">
        <v>9</v>
      </c>
      <c r="I22" s="229"/>
      <c r="J22" s="220"/>
      <c r="K22" s="111"/>
      <c r="L22" s="78" t="s">
        <v>9</v>
      </c>
      <c r="M22" s="229"/>
      <c r="N22" s="220"/>
      <c r="O22" s="111"/>
      <c r="P22" s="78" t="s">
        <v>9</v>
      </c>
      <c r="Q22" s="219"/>
      <c r="R22" s="220"/>
      <c r="S22" s="111"/>
      <c r="T22" s="78" t="s">
        <v>9</v>
      </c>
      <c r="U22" s="219"/>
      <c r="V22" s="220"/>
      <c r="W22" s="111"/>
      <c r="X22" s="78" t="s">
        <v>9</v>
      </c>
      <c r="Y22" s="134">
        <v>3</v>
      </c>
      <c r="Z22"/>
      <c r="AA22"/>
    </row>
    <row r="23" spans="1:27" ht="21.75" customHeight="1">
      <c r="A23" s="198"/>
      <c r="B23" s="201"/>
      <c r="C23" s="60" t="s">
        <v>25</v>
      </c>
      <c r="D23" s="38">
        <v>4</v>
      </c>
      <c r="E23" s="229"/>
      <c r="F23" s="220"/>
      <c r="G23" s="111"/>
      <c r="H23" s="78" t="s">
        <v>9</v>
      </c>
      <c r="I23" s="229"/>
      <c r="J23" s="220"/>
      <c r="K23" s="111"/>
      <c r="L23" s="78" t="s">
        <v>9</v>
      </c>
      <c r="M23" s="229"/>
      <c r="N23" s="220"/>
      <c r="O23" s="111"/>
      <c r="P23" s="78" t="s">
        <v>9</v>
      </c>
      <c r="Q23" s="219"/>
      <c r="R23" s="220"/>
      <c r="S23" s="111"/>
      <c r="T23" s="78" t="s">
        <v>9</v>
      </c>
      <c r="U23" s="219"/>
      <c r="V23" s="220"/>
      <c r="W23" s="111"/>
      <c r="X23" s="78" t="s">
        <v>9</v>
      </c>
      <c r="Y23" s="134">
        <v>4</v>
      </c>
      <c r="Z23"/>
      <c r="AA23"/>
    </row>
    <row r="24" spans="1:27" ht="21.75" customHeight="1">
      <c r="A24" s="198"/>
      <c r="B24" s="201"/>
      <c r="C24" s="60" t="s">
        <v>64</v>
      </c>
      <c r="D24" s="38">
        <v>5</v>
      </c>
      <c r="E24" s="229"/>
      <c r="F24" s="220"/>
      <c r="G24" s="111"/>
      <c r="H24" s="78" t="s">
        <v>9</v>
      </c>
      <c r="I24" s="229"/>
      <c r="J24" s="220"/>
      <c r="K24" s="111"/>
      <c r="L24" s="78" t="s">
        <v>9</v>
      </c>
      <c r="M24" s="229"/>
      <c r="N24" s="220"/>
      <c r="O24" s="111"/>
      <c r="P24" s="78" t="s">
        <v>9</v>
      </c>
      <c r="Q24" s="219"/>
      <c r="R24" s="220"/>
      <c r="S24" s="111"/>
      <c r="T24" s="78" t="s">
        <v>9</v>
      </c>
      <c r="U24" s="219"/>
      <c r="V24" s="220"/>
      <c r="W24" s="111"/>
      <c r="X24" s="78" t="s">
        <v>9</v>
      </c>
      <c r="Y24" s="134">
        <v>5</v>
      </c>
      <c r="Z24"/>
      <c r="AA24"/>
    </row>
    <row r="25" spans="1:27" ht="21.75" customHeight="1">
      <c r="A25" s="198"/>
      <c r="B25" s="201"/>
      <c r="C25" s="60" t="s">
        <v>65</v>
      </c>
      <c r="D25" s="38">
        <v>6</v>
      </c>
      <c r="E25" s="229"/>
      <c r="F25" s="220"/>
      <c r="G25" s="111"/>
      <c r="H25" s="78" t="s">
        <v>9</v>
      </c>
      <c r="I25" s="229"/>
      <c r="J25" s="220"/>
      <c r="K25" s="111"/>
      <c r="L25" s="78" t="s">
        <v>9</v>
      </c>
      <c r="M25" s="229"/>
      <c r="N25" s="220"/>
      <c r="O25" s="111"/>
      <c r="P25" s="78" t="s">
        <v>9</v>
      </c>
      <c r="Q25" s="219"/>
      <c r="R25" s="220"/>
      <c r="S25" s="111"/>
      <c r="T25" s="78" t="s">
        <v>9</v>
      </c>
      <c r="U25" s="219"/>
      <c r="V25" s="220"/>
      <c r="W25" s="111"/>
      <c r="X25" s="78" t="s">
        <v>9</v>
      </c>
      <c r="Y25" s="134">
        <v>6</v>
      </c>
      <c r="Z25"/>
      <c r="AA25"/>
    </row>
    <row r="26" spans="1:27" ht="21.75" customHeight="1">
      <c r="A26" s="198"/>
      <c r="B26" s="201"/>
      <c r="C26" s="60" t="s">
        <v>66</v>
      </c>
      <c r="D26" s="38">
        <v>7</v>
      </c>
      <c r="E26" s="229"/>
      <c r="F26" s="220"/>
      <c r="G26" s="111"/>
      <c r="H26" s="78" t="s">
        <v>9</v>
      </c>
      <c r="I26" s="229"/>
      <c r="J26" s="220"/>
      <c r="K26" s="111"/>
      <c r="L26" s="78" t="s">
        <v>9</v>
      </c>
      <c r="M26" s="229"/>
      <c r="N26" s="220"/>
      <c r="O26" s="111"/>
      <c r="P26" s="78" t="s">
        <v>9</v>
      </c>
      <c r="Q26" s="219"/>
      <c r="R26" s="220"/>
      <c r="S26" s="111"/>
      <c r="T26" s="78" t="s">
        <v>9</v>
      </c>
      <c r="U26" s="219"/>
      <c r="V26" s="220"/>
      <c r="W26" s="111"/>
      <c r="X26" s="78" t="s">
        <v>9</v>
      </c>
      <c r="Y26" s="134">
        <v>7</v>
      </c>
      <c r="Z26"/>
      <c r="AA26"/>
    </row>
    <row r="27" spans="1:27" ht="21.75" customHeight="1">
      <c r="A27" s="198"/>
      <c r="B27" s="201"/>
      <c r="C27" s="60" t="s">
        <v>67</v>
      </c>
      <c r="D27" s="38">
        <v>8</v>
      </c>
      <c r="E27" s="229"/>
      <c r="F27" s="220"/>
      <c r="G27" s="111"/>
      <c r="H27" s="78" t="s">
        <v>9</v>
      </c>
      <c r="I27" s="229"/>
      <c r="J27" s="220"/>
      <c r="K27" s="111"/>
      <c r="L27" s="78" t="s">
        <v>9</v>
      </c>
      <c r="M27" s="229"/>
      <c r="N27" s="220"/>
      <c r="O27" s="111"/>
      <c r="P27" s="78" t="s">
        <v>9</v>
      </c>
      <c r="Q27" s="219"/>
      <c r="R27" s="220"/>
      <c r="S27" s="111"/>
      <c r="T27" s="78" t="s">
        <v>9</v>
      </c>
      <c r="U27" s="219"/>
      <c r="V27" s="220"/>
      <c r="W27" s="111"/>
      <c r="X27" s="78" t="s">
        <v>9</v>
      </c>
      <c r="Y27" s="134">
        <v>8</v>
      </c>
      <c r="Z27"/>
      <c r="AA27"/>
    </row>
    <row r="28" spans="1:27" ht="21.75" customHeight="1" thickBot="1">
      <c r="A28" s="227"/>
      <c r="B28" s="213"/>
      <c r="C28" s="61" t="s">
        <v>68</v>
      </c>
      <c r="D28" s="41">
        <v>9</v>
      </c>
      <c r="E28" s="230"/>
      <c r="F28" s="222"/>
      <c r="G28" s="132"/>
      <c r="H28" s="97" t="s">
        <v>9</v>
      </c>
      <c r="I28" s="230"/>
      <c r="J28" s="222"/>
      <c r="K28" s="132"/>
      <c r="L28" s="97" t="s">
        <v>9</v>
      </c>
      <c r="M28" s="230"/>
      <c r="N28" s="222"/>
      <c r="O28" s="132"/>
      <c r="P28" s="97" t="s">
        <v>9</v>
      </c>
      <c r="Q28" s="221"/>
      <c r="R28" s="222"/>
      <c r="S28" s="132"/>
      <c r="T28" s="97" t="s">
        <v>9</v>
      </c>
      <c r="U28" s="221"/>
      <c r="V28" s="222"/>
      <c r="W28" s="132"/>
      <c r="X28" s="97" t="s">
        <v>9</v>
      </c>
      <c r="Y28" s="135">
        <v>9</v>
      </c>
      <c r="Z28"/>
      <c r="AA28"/>
    </row>
    <row r="29" spans="1:27" ht="21.75" customHeight="1">
      <c r="A29" s="217" t="s">
        <v>60</v>
      </c>
      <c r="B29" s="211" t="s">
        <v>61</v>
      </c>
      <c r="C29" s="6" t="s">
        <v>53</v>
      </c>
      <c r="D29" s="7">
        <v>1</v>
      </c>
      <c r="E29" s="229"/>
      <c r="F29" s="220"/>
      <c r="G29" s="111"/>
      <c r="H29" s="74" t="s">
        <v>9</v>
      </c>
      <c r="I29" s="229"/>
      <c r="J29" s="220"/>
      <c r="K29" s="111"/>
      <c r="L29" s="74" t="s">
        <v>9</v>
      </c>
      <c r="M29" s="229"/>
      <c r="N29" s="220"/>
      <c r="O29" s="111"/>
      <c r="P29" s="74" t="s">
        <v>9</v>
      </c>
      <c r="Q29" s="219"/>
      <c r="R29" s="220"/>
      <c r="S29" s="111"/>
      <c r="T29" s="74" t="s">
        <v>9</v>
      </c>
      <c r="U29" s="219"/>
      <c r="V29" s="220"/>
      <c r="W29" s="111"/>
      <c r="X29" s="74" t="s">
        <v>9</v>
      </c>
      <c r="Y29" s="8">
        <v>1</v>
      </c>
    </row>
    <row r="30" spans="1:27" ht="21.75" customHeight="1">
      <c r="A30" s="198"/>
      <c r="B30" s="201"/>
      <c r="C30" s="57" t="s">
        <v>62</v>
      </c>
      <c r="D30" s="38">
        <v>2</v>
      </c>
      <c r="E30" s="229"/>
      <c r="F30" s="220"/>
      <c r="G30" s="112"/>
      <c r="H30" s="78" t="s">
        <v>9</v>
      </c>
      <c r="I30" s="229"/>
      <c r="J30" s="220"/>
      <c r="K30" s="112"/>
      <c r="L30" s="78" t="s">
        <v>9</v>
      </c>
      <c r="M30" s="229"/>
      <c r="N30" s="220"/>
      <c r="O30" s="112"/>
      <c r="P30" s="78" t="s">
        <v>9</v>
      </c>
      <c r="Q30" s="219"/>
      <c r="R30" s="220"/>
      <c r="S30" s="112"/>
      <c r="T30" s="78" t="s">
        <v>9</v>
      </c>
      <c r="U30" s="219"/>
      <c r="V30" s="220"/>
      <c r="W30" s="112"/>
      <c r="X30" s="78" t="s">
        <v>9</v>
      </c>
      <c r="Y30" s="39">
        <v>2</v>
      </c>
    </row>
    <row r="31" spans="1:27" ht="21.75" customHeight="1">
      <c r="A31" s="198"/>
      <c r="B31" s="201"/>
      <c r="C31" s="59" t="s">
        <v>63</v>
      </c>
      <c r="D31" s="38">
        <v>3</v>
      </c>
      <c r="E31" s="229"/>
      <c r="F31" s="220"/>
      <c r="G31" s="112"/>
      <c r="H31" s="78" t="s">
        <v>9</v>
      </c>
      <c r="I31" s="229"/>
      <c r="J31" s="220"/>
      <c r="K31" s="112"/>
      <c r="L31" s="78" t="s">
        <v>9</v>
      </c>
      <c r="M31" s="229"/>
      <c r="N31" s="220"/>
      <c r="O31" s="112"/>
      <c r="P31" s="78" t="s">
        <v>9</v>
      </c>
      <c r="Q31" s="219"/>
      <c r="R31" s="220"/>
      <c r="S31" s="112"/>
      <c r="T31" s="78" t="s">
        <v>9</v>
      </c>
      <c r="U31" s="219"/>
      <c r="V31" s="220"/>
      <c r="W31" s="112"/>
      <c r="X31" s="78" t="s">
        <v>9</v>
      </c>
      <c r="Y31" s="39">
        <v>3</v>
      </c>
    </row>
    <row r="32" spans="1:27" ht="21.75" customHeight="1">
      <c r="A32" s="198"/>
      <c r="B32" s="201"/>
      <c r="C32" s="60" t="s">
        <v>25</v>
      </c>
      <c r="D32" s="38">
        <v>4</v>
      </c>
      <c r="E32" s="229"/>
      <c r="F32" s="220"/>
      <c r="G32" s="112"/>
      <c r="H32" s="78" t="s">
        <v>9</v>
      </c>
      <c r="I32" s="229"/>
      <c r="J32" s="220"/>
      <c r="K32" s="112"/>
      <c r="L32" s="78" t="s">
        <v>9</v>
      </c>
      <c r="M32" s="229"/>
      <c r="N32" s="220"/>
      <c r="O32" s="112"/>
      <c r="P32" s="78" t="s">
        <v>9</v>
      </c>
      <c r="Q32" s="219"/>
      <c r="R32" s="220"/>
      <c r="S32" s="112"/>
      <c r="T32" s="78" t="s">
        <v>9</v>
      </c>
      <c r="U32" s="219"/>
      <c r="V32" s="220"/>
      <c r="W32" s="112"/>
      <c r="X32" s="78" t="s">
        <v>9</v>
      </c>
      <c r="Y32" s="39">
        <v>4</v>
      </c>
    </row>
    <row r="33" spans="1:25" ht="21.75" customHeight="1">
      <c r="A33" s="198"/>
      <c r="B33" s="201"/>
      <c r="C33" s="60" t="s">
        <v>64</v>
      </c>
      <c r="D33" s="38">
        <v>5</v>
      </c>
      <c r="E33" s="229"/>
      <c r="F33" s="220"/>
      <c r="G33" s="112"/>
      <c r="H33" s="78" t="s">
        <v>9</v>
      </c>
      <c r="I33" s="229"/>
      <c r="J33" s="220"/>
      <c r="K33" s="112"/>
      <c r="L33" s="78" t="s">
        <v>9</v>
      </c>
      <c r="M33" s="229"/>
      <c r="N33" s="220"/>
      <c r="O33" s="112"/>
      <c r="P33" s="78" t="s">
        <v>9</v>
      </c>
      <c r="Q33" s="219"/>
      <c r="R33" s="220"/>
      <c r="S33" s="112"/>
      <c r="T33" s="78" t="s">
        <v>9</v>
      </c>
      <c r="U33" s="219"/>
      <c r="V33" s="220"/>
      <c r="W33" s="112"/>
      <c r="X33" s="78" t="s">
        <v>9</v>
      </c>
      <c r="Y33" s="39">
        <v>5</v>
      </c>
    </row>
    <row r="34" spans="1:25" ht="21.75" customHeight="1">
      <c r="A34" s="198"/>
      <c r="B34" s="201"/>
      <c r="C34" s="60" t="s">
        <v>65</v>
      </c>
      <c r="D34" s="38">
        <v>6</v>
      </c>
      <c r="E34" s="229"/>
      <c r="F34" s="220"/>
      <c r="G34" s="112"/>
      <c r="H34" s="78" t="s">
        <v>9</v>
      </c>
      <c r="I34" s="229"/>
      <c r="J34" s="220"/>
      <c r="K34" s="112"/>
      <c r="L34" s="78" t="s">
        <v>9</v>
      </c>
      <c r="M34" s="229"/>
      <c r="N34" s="220"/>
      <c r="O34" s="112"/>
      <c r="P34" s="78" t="s">
        <v>9</v>
      </c>
      <c r="Q34" s="219"/>
      <c r="R34" s="220"/>
      <c r="S34" s="112"/>
      <c r="T34" s="78" t="s">
        <v>9</v>
      </c>
      <c r="U34" s="219"/>
      <c r="V34" s="220"/>
      <c r="W34" s="112"/>
      <c r="X34" s="78" t="s">
        <v>9</v>
      </c>
      <c r="Y34" s="39">
        <v>6</v>
      </c>
    </row>
    <row r="35" spans="1:25" ht="21.75" customHeight="1">
      <c r="A35" s="198"/>
      <c r="B35" s="201"/>
      <c r="C35" s="60" t="s">
        <v>66</v>
      </c>
      <c r="D35" s="38">
        <v>7</v>
      </c>
      <c r="E35" s="229"/>
      <c r="F35" s="220"/>
      <c r="G35" s="112"/>
      <c r="H35" s="78" t="s">
        <v>9</v>
      </c>
      <c r="I35" s="229"/>
      <c r="J35" s="220"/>
      <c r="K35" s="112"/>
      <c r="L35" s="78" t="s">
        <v>9</v>
      </c>
      <c r="M35" s="229"/>
      <c r="N35" s="220"/>
      <c r="O35" s="112"/>
      <c r="P35" s="78" t="s">
        <v>9</v>
      </c>
      <c r="Q35" s="219"/>
      <c r="R35" s="220"/>
      <c r="S35" s="112"/>
      <c r="T35" s="78" t="s">
        <v>9</v>
      </c>
      <c r="U35" s="219"/>
      <c r="V35" s="220"/>
      <c r="W35" s="112"/>
      <c r="X35" s="78" t="s">
        <v>9</v>
      </c>
      <c r="Y35" s="39">
        <v>7</v>
      </c>
    </row>
    <row r="36" spans="1:25" ht="21.75" customHeight="1">
      <c r="A36" s="198"/>
      <c r="B36" s="201"/>
      <c r="C36" s="60" t="s">
        <v>67</v>
      </c>
      <c r="D36" s="38">
        <v>8</v>
      </c>
      <c r="E36" s="229"/>
      <c r="F36" s="220"/>
      <c r="G36" s="112"/>
      <c r="H36" s="78" t="s">
        <v>9</v>
      </c>
      <c r="I36" s="229"/>
      <c r="J36" s="220"/>
      <c r="K36" s="112"/>
      <c r="L36" s="78" t="s">
        <v>9</v>
      </c>
      <c r="M36" s="229"/>
      <c r="N36" s="220"/>
      <c r="O36" s="112"/>
      <c r="P36" s="78" t="s">
        <v>9</v>
      </c>
      <c r="Q36" s="219"/>
      <c r="R36" s="220"/>
      <c r="S36" s="112"/>
      <c r="T36" s="78" t="s">
        <v>9</v>
      </c>
      <c r="U36" s="219"/>
      <c r="V36" s="220"/>
      <c r="W36" s="112"/>
      <c r="X36" s="78" t="s">
        <v>9</v>
      </c>
      <c r="Y36" s="39">
        <v>8</v>
      </c>
    </row>
    <row r="37" spans="1:25" ht="21.75" customHeight="1" thickBot="1">
      <c r="A37" s="227"/>
      <c r="B37" s="213"/>
      <c r="C37" s="61" t="s">
        <v>68</v>
      </c>
      <c r="D37" s="41">
        <v>9</v>
      </c>
      <c r="E37" s="230"/>
      <c r="F37" s="222"/>
      <c r="G37" s="115"/>
      <c r="H37" s="97" t="s">
        <v>9</v>
      </c>
      <c r="I37" s="230"/>
      <c r="J37" s="222"/>
      <c r="K37" s="115"/>
      <c r="L37" s="97" t="s">
        <v>9</v>
      </c>
      <c r="M37" s="230"/>
      <c r="N37" s="222"/>
      <c r="O37" s="115"/>
      <c r="P37" s="97" t="s">
        <v>9</v>
      </c>
      <c r="Q37" s="221"/>
      <c r="R37" s="222"/>
      <c r="S37" s="115"/>
      <c r="T37" s="97" t="s">
        <v>9</v>
      </c>
      <c r="U37" s="221"/>
      <c r="V37" s="222"/>
      <c r="W37" s="115"/>
      <c r="X37" s="97" t="s">
        <v>9</v>
      </c>
      <c r="Y37" s="42">
        <v>9</v>
      </c>
    </row>
    <row r="38" spans="1:25" ht="12" customHeight="1">
      <c r="A38" s="43" t="s">
        <v>29</v>
      </c>
      <c r="B38" s="44"/>
      <c r="C38" s="43"/>
      <c r="D38" s="45"/>
      <c r="E38" s="81"/>
      <c r="F38" s="46"/>
      <c r="G38" s="81"/>
      <c r="H38" s="46"/>
      <c r="I38" s="81"/>
      <c r="J38" s="46"/>
      <c r="K38" s="81"/>
      <c r="L38" s="46"/>
      <c r="M38" s="81"/>
      <c r="N38" s="46"/>
      <c r="O38" s="81"/>
      <c r="P38" s="46"/>
      <c r="Q38" s="81"/>
      <c r="R38" s="46"/>
      <c r="S38" s="81"/>
      <c r="T38" s="46"/>
      <c r="U38" s="81"/>
      <c r="V38" s="46"/>
      <c r="W38" s="81"/>
      <c r="X38" s="46"/>
      <c r="Y38" s="47"/>
    </row>
    <row r="39" spans="1:25" ht="13.2">
      <c r="A39" s="116"/>
    </row>
  </sheetData>
  <mergeCells count="43">
    <mergeCell ref="Q29:R37"/>
    <mergeCell ref="E4:H4"/>
    <mergeCell ref="I4:L4"/>
    <mergeCell ref="K6:L6"/>
    <mergeCell ref="M4:P4"/>
    <mergeCell ref="E29:F37"/>
    <mergeCell ref="I29:J37"/>
    <mergeCell ref="Q4:T4"/>
    <mergeCell ref="Q6:R6"/>
    <mergeCell ref="S6:T6"/>
    <mergeCell ref="Q5:T5"/>
    <mergeCell ref="B29:B37"/>
    <mergeCell ref="U4:X4"/>
    <mergeCell ref="U20:V28"/>
    <mergeCell ref="B10:B13"/>
    <mergeCell ref="B7:B9"/>
    <mergeCell ref="A4:D6"/>
    <mergeCell ref="M6:N6"/>
    <mergeCell ref="B18:B19"/>
    <mergeCell ref="M29:N37"/>
    <mergeCell ref="E6:F6"/>
    <mergeCell ref="G6:H6"/>
    <mergeCell ref="I6:J6"/>
    <mergeCell ref="O6:P6"/>
    <mergeCell ref="I5:L5"/>
    <mergeCell ref="A29:A37"/>
    <mergeCell ref="M5:P5"/>
    <mergeCell ref="A2:K2"/>
    <mergeCell ref="U6:V6"/>
    <mergeCell ref="W6:X6"/>
    <mergeCell ref="U29:V37"/>
    <mergeCell ref="A7:A13"/>
    <mergeCell ref="B14:B17"/>
    <mergeCell ref="A14:A17"/>
    <mergeCell ref="A20:A28"/>
    <mergeCell ref="B20:B28"/>
    <mergeCell ref="A18:A19"/>
    <mergeCell ref="E5:H5"/>
    <mergeCell ref="E20:F28"/>
    <mergeCell ref="I20:J28"/>
    <mergeCell ref="M20:N28"/>
    <mergeCell ref="Q20:R28"/>
    <mergeCell ref="U5:X5"/>
  </mergeCells>
  <phoneticPr fontId="2"/>
  <pageMargins left="0.33" right="0.2" top="0.31" bottom="0.39" header="0.51181102362204722" footer="0.51181102362204722"/>
  <pageSetup paperSize="12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L21"/>
  <sheetViews>
    <sheetView workbookViewId="0">
      <selection activeCell="B4" sqref="B4"/>
    </sheetView>
  </sheetViews>
  <sheetFormatPr defaultColWidth="9" defaultRowHeight="15" customHeight="1"/>
  <cols>
    <col min="1" max="1" width="16.33203125" style="119" bestFit="1" customWidth="1"/>
    <col min="2" max="2" width="9" style="119"/>
    <col min="3" max="6" width="12.77734375" style="119" customWidth="1"/>
    <col min="7" max="12" width="13.21875" style="119" customWidth="1"/>
    <col min="13" max="16384" width="9" style="119"/>
  </cols>
  <sheetData>
    <row r="1" spans="1:12" ht="15" customHeight="1">
      <c r="A1" s="119" t="s">
        <v>78</v>
      </c>
    </row>
    <row r="2" spans="1:12" ht="15" customHeight="1">
      <c r="C2" s="235" t="str">
        <f>釣竿!E6</f>
        <v>2021年(R3年度)（2022/3期相当）</v>
      </c>
      <c r="D2" s="235"/>
      <c r="E2" s="235" t="str">
        <f>釣竿!I6</f>
        <v>2022年(R4年度)（2023/3期相当）</v>
      </c>
      <c r="F2" s="235"/>
      <c r="G2" s="235" t="str">
        <f>釣竿!M6</f>
        <v>2023年(R5年度)実績（2024/3期相当）</v>
      </c>
      <c r="H2" s="235"/>
      <c r="I2" s="235" t="str">
        <f>釣竿!Q6</f>
        <v>2024年(R6年度)実績（2025/3期相当）</v>
      </c>
      <c r="J2" s="235"/>
      <c r="K2" s="235" t="str">
        <f>釣竿!U6</f>
        <v>2025年(R6年度)見込（2026/3期相当）</v>
      </c>
      <c r="L2" s="235"/>
    </row>
    <row r="3" spans="1:12" s="120" customFormat="1" ht="15" customHeight="1">
      <c r="C3" s="120" t="s">
        <v>3</v>
      </c>
      <c r="D3" s="120" t="s">
        <v>4</v>
      </c>
      <c r="E3" s="120" t="s">
        <v>3</v>
      </c>
      <c r="F3" s="120" t="s">
        <v>4</v>
      </c>
      <c r="G3" s="120" t="s">
        <v>3</v>
      </c>
      <c r="H3" s="120" t="s">
        <v>4</v>
      </c>
      <c r="I3" s="120" t="s">
        <v>3</v>
      </c>
      <c r="J3" s="120" t="s">
        <v>4</v>
      </c>
      <c r="K3" s="120" t="s">
        <v>3</v>
      </c>
      <c r="L3" s="120" t="s">
        <v>4</v>
      </c>
    </row>
    <row r="4" spans="1:12" ht="15" customHeight="1">
      <c r="A4" s="119" t="str">
        <f>釣竿!A9</f>
        <v>0101　投げ竿</v>
      </c>
      <c r="B4" s="119" t="str">
        <f>釣竿!B9</f>
        <v>品種別</v>
      </c>
      <c r="C4" s="121">
        <f>SUM(釣竿!E9:E10)</f>
        <v>0</v>
      </c>
      <c r="D4" s="121">
        <f>SUM(釣竿!G9:G10)</f>
        <v>0</v>
      </c>
      <c r="E4" s="121">
        <f>SUM(釣竿!I9:I10)</f>
        <v>0</v>
      </c>
      <c r="F4" s="121">
        <f>SUM(釣竿!K9:K10)</f>
        <v>0</v>
      </c>
      <c r="G4" s="121">
        <f>SUM(釣竿!M9:M10)</f>
        <v>0</v>
      </c>
      <c r="H4" s="121">
        <f>SUM(釣竿!O9:O10)</f>
        <v>0</v>
      </c>
      <c r="I4" s="121">
        <f>SUM(釣竿!Q9:Q10)</f>
        <v>0</v>
      </c>
      <c r="J4" s="121">
        <f>SUM(釣竿!S9:S10)</f>
        <v>0</v>
      </c>
      <c r="K4" s="121">
        <f>SUM(釣竿!U9:U10)</f>
        <v>0</v>
      </c>
      <c r="L4" s="121">
        <f>SUM(釣竿!W9:W10)</f>
        <v>0</v>
      </c>
    </row>
    <row r="5" spans="1:12" ht="15" customHeight="1">
      <c r="B5" s="119" t="str">
        <f>釣竿!B11</f>
        <v>平均価格別</v>
      </c>
      <c r="C5" s="121">
        <f>SUM(釣竿!E11:E13)</f>
        <v>0</v>
      </c>
      <c r="D5" s="121">
        <f>SUM(釣竿!G11:G13)</f>
        <v>0</v>
      </c>
      <c r="E5" s="121">
        <f>SUM(釣竿!I11:I13)</f>
        <v>0</v>
      </c>
      <c r="F5" s="121">
        <f>SUM(釣竿!K11:K13)</f>
        <v>0</v>
      </c>
      <c r="G5" s="121">
        <f>SUM(釣竿!M11:M13)</f>
        <v>0</v>
      </c>
      <c r="H5" s="121">
        <f>SUM(釣竿!O11:O13)</f>
        <v>0</v>
      </c>
      <c r="I5" s="121">
        <f>SUM(釣竿!Q11:Q13)</f>
        <v>0</v>
      </c>
      <c r="J5" s="121">
        <f>SUM(釣竿!S11:S13)</f>
        <v>0</v>
      </c>
      <c r="K5" s="121">
        <f>SUM(釣竿!U11:U13)</f>
        <v>0</v>
      </c>
      <c r="L5" s="121">
        <f>SUM(釣竿!W11:W13)</f>
        <v>0</v>
      </c>
    </row>
    <row r="6" spans="1:12" ht="15" customHeight="1">
      <c r="A6" s="119" t="str">
        <f>釣竿!A14</f>
        <v>0102　磯竿</v>
      </c>
      <c r="B6" s="119" t="str">
        <f>釣竿!B14</f>
        <v>釣種別</v>
      </c>
      <c r="C6" s="121">
        <f>SUM(釣竿!E14:E19)</f>
        <v>0</v>
      </c>
      <c r="D6" s="121">
        <f>SUM(釣竿!G14:G19)</f>
        <v>0</v>
      </c>
      <c r="E6" s="121">
        <f>SUM(釣竿!I14:I19)</f>
        <v>0</v>
      </c>
      <c r="F6" s="121">
        <f>SUM(釣竿!K14:K19)</f>
        <v>0</v>
      </c>
      <c r="G6" s="121">
        <f>SUM(釣竿!M14:M19)</f>
        <v>0</v>
      </c>
      <c r="H6" s="121">
        <f>SUM(釣竿!O14:O19)</f>
        <v>0</v>
      </c>
      <c r="I6" s="121">
        <f>SUM(釣竿!Q14:Q19)</f>
        <v>0</v>
      </c>
      <c r="J6" s="121">
        <f>SUM(釣竿!S14:S19)</f>
        <v>0</v>
      </c>
      <c r="K6" s="121">
        <f>SUM(釣竿!U14:U19)</f>
        <v>0</v>
      </c>
      <c r="L6" s="121">
        <f>SUM(釣竿!W14:W19)</f>
        <v>0</v>
      </c>
    </row>
    <row r="7" spans="1:12" ht="15" customHeight="1">
      <c r="B7" s="119" t="str">
        <f>釣竿!B20</f>
        <v>平均価格別</v>
      </c>
      <c r="C7" s="121">
        <f>SUM(釣竿!E20:E22)</f>
        <v>0</v>
      </c>
      <c r="D7" s="121">
        <f>SUM(釣竿!G20:G22)</f>
        <v>0</v>
      </c>
      <c r="E7" s="121">
        <f>SUM(釣竿!I20:I22)</f>
        <v>0</v>
      </c>
      <c r="F7" s="121">
        <f>SUM(釣竿!K20:K22)</f>
        <v>0</v>
      </c>
      <c r="G7" s="121">
        <f>SUM(釣竿!M20:M22)</f>
        <v>0</v>
      </c>
      <c r="H7" s="121">
        <f>SUM(釣竿!O20:O22)</f>
        <v>0</v>
      </c>
      <c r="I7" s="121">
        <f>SUM(釣竿!Q20:Q22)</f>
        <v>0</v>
      </c>
      <c r="J7" s="121">
        <f>SUM(釣竿!S20:S22)</f>
        <v>0</v>
      </c>
      <c r="K7" s="121">
        <f>SUM(釣竿!U20:U22)</f>
        <v>0</v>
      </c>
      <c r="L7" s="121">
        <f>SUM(釣竿!W20:W22)</f>
        <v>0</v>
      </c>
    </row>
    <row r="8" spans="1:12" ht="15" customHeight="1">
      <c r="A8" s="119" t="str">
        <f>釣竿!A23</f>
        <v>0103　船竿</v>
      </c>
      <c r="B8" s="119" t="str">
        <f>釣竿!B23</f>
        <v>品種別</v>
      </c>
      <c r="C8" s="121">
        <f>SUM(釣竿!E23:E24)</f>
        <v>0</v>
      </c>
      <c r="D8" s="121">
        <f>SUM(釣竿!G23:G24)</f>
        <v>0</v>
      </c>
      <c r="E8" s="121">
        <f>SUM(釣竿!I23:I24)</f>
        <v>0</v>
      </c>
      <c r="F8" s="121">
        <f>SUM(釣竿!K23:K24)</f>
        <v>0</v>
      </c>
      <c r="G8" s="121">
        <f>SUM(釣竿!M23:M24)</f>
        <v>0</v>
      </c>
      <c r="H8" s="121">
        <f>SUM(釣竿!O23:O24)</f>
        <v>0</v>
      </c>
      <c r="I8" s="121">
        <f>SUM(釣竿!Q23:Q24)</f>
        <v>0</v>
      </c>
      <c r="J8" s="121">
        <f>SUM(釣竿!S23:S24)</f>
        <v>0</v>
      </c>
      <c r="K8" s="121">
        <f>SUM(釣竿!U23:U24)</f>
        <v>0</v>
      </c>
      <c r="L8" s="121">
        <f>SUM(釣竿!W23:W24)</f>
        <v>0</v>
      </c>
    </row>
    <row r="9" spans="1:12" ht="15" customHeight="1">
      <c r="B9" s="119" t="str">
        <f>釣竿!B25</f>
        <v>釣種別</v>
      </c>
      <c r="C9" s="121">
        <f>SUM(釣竿!E25:E28)</f>
        <v>0</v>
      </c>
      <c r="D9" s="121">
        <f>SUM(釣竿!G25:G28)</f>
        <v>0</v>
      </c>
      <c r="E9" s="121">
        <f>SUM(釣竿!I25:I28)</f>
        <v>0</v>
      </c>
      <c r="F9" s="121">
        <f>SUM(釣竿!K25:K28)</f>
        <v>0</v>
      </c>
      <c r="G9" s="121">
        <f>SUM(釣竿!M25:M28)</f>
        <v>0</v>
      </c>
      <c r="H9" s="121">
        <f>SUM(釣竿!O25:O28)</f>
        <v>0</v>
      </c>
      <c r="I9" s="121">
        <f>SUM(釣竿!Q25:Q28)</f>
        <v>0</v>
      </c>
      <c r="J9" s="121">
        <f>SUM(釣竿!S25:S28)</f>
        <v>0</v>
      </c>
      <c r="K9" s="121">
        <f>SUM(釣竿!U25:U28)</f>
        <v>0</v>
      </c>
      <c r="L9" s="121">
        <f>SUM(釣竿!W25:W28)</f>
        <v>0</v>
      </c>
    </row>
    <row r="10" spans="1:12" ht="15" customHeight="1">
      <c r="B10" s="119" t="str">
        <f>釣竿!B29</f>
        <v>平均価格別</v>
      </c>
      <c r="C10" s="121">
        <f>SUM(釣竿!E29:E31)</f>
        <v>0</v>
      </c>
      <c r="D10" s="121">
        <f>SUM(釣竿!G29:G31)</f>
        <v>0</v>
      </c>
      <c r="E10" s="121">
        <f>SUM(釣竿!I29:I31)</f>
        <v>0</v>
      </c>
      <c r="F10" s="121">
        <f>SUM(釣竿!K29:K31)</f>
        <v>0</v>
      </c>
      <c r="G10" s="121">
        <f>SUM(釣竿!M29:M31)</f>
        <v>0</v>
      </c>
      <c r="H10" s="121">
        <f>SUM(釣竿!O29:O31)</f>
        <v>0</v>
      </c>
      <c r="I10" s="121">
        <f>SUM(釣竿!Q29:Q31)</f>
        <v>0</v>
      </c>
      <c r="J10" s="121">
        <f>SUM(釣竿!S29:S31)</f>
        <v>0</v>
      </c>
      <c r="K10" s="121">
        <f>SUM(釣竿!U29:U31)</f>
        <v>0</v>
      </c>
      <c r="L10" s="121">
        <f>SUM(釣竿!W29:W31)</f>
        <v>0</v>
      </c>
    </row>
    <row r="11" spans="1:12" ht="15" customHeight="1">
      <c r="A11" s="119" t="str">
        <f>釣竿!A45</f>
        <v>0104　渓流・清流竿</v>
      </c>
      <c r="B11" s="119" t="str">
        <f>釣竿!B45</f>
        <v>釣種別</v>
      </c>
      <c r="C11" s="121">
        <f>SUM(釣竿!E45:E49)</f>
        <v>0</v>
      </c>
      <c r="D11" s="121">
        <f>SUM(釣竿!G45:G49)</f>
        <v>0</v>
      </c>
      <c r="E11" s="121">
        <f>SUM(釣竿!I45:I49)</f>
        <v>0</v>
      </c>
      <c r="F11" s="121">
        <f>SUM(釣竿!K45:K49)</f>
        <v>0</v>
      </c>
      <c r="G11" s="121">
        <f>SUM(釣竿!M45:M49)</f>
        <v>0</v>
      </c>
      <c r="H11" s="121">
        <f>SUM(釣竿!O45:O49)</f>
        <v>0</v>
      </c>
      <c r="I11" s="121">
        <f>SUM(釣竿!Q45:Q49)</f>
        <v>0</v>
      </c>
      <c r="J11" s="121">
        <f>SUM(釣竿!S45:S49)</f>
        <v>0</v>
      </c>
      <c r="K11" s="121">
        <f>SUM(釣竿!U45:U49)</f>
        <v>0</v>
      </c>
      <c r="L11" s="121">
        <f>SUM(釣竿!W45:W49)</f>
        <v>0</v>
      </c>
    </row>
    <row r="12" spans="1:12" ht="15" customHeight="1">
      <c r="B12" s="119" t="str">
        <f>釣竿!B50</f>
        <v>平均価格別</v>
      </c>
      <c r="C12" s="121">
        <f>SUM(釣竿!E50:E52)</f>
        <v>0</v>
      </c>
      <c r="D12" s="121">
        <f>SUM(釣竿!G50:G52)</f>
        <v>0</v>
      </c>
      <c r="E12" s="121">
        <f>SUM(釣竿!I50:I52)</f>
        <v>0</v>
      </c>
      <c r="F12" s="121">
        <f>SUM(釣竿!K50:K52)</f>
        <v>0</v>
      </c>
      <c r="G12" s="121">
        <f>SUM(釣竿!M50:M52)</f>
        <v>0</v>
      </c>
      <c r="H12" s="121">
        <f>SUM(釣竿!O50:O52)</f>
        <v>0</v>
      </c>
      <c r="I12" s="121">
        <f>SUM(釣竿!Q50:Q52)</f>
        <v>0</v>
      </c>
      <c r="J12" s="121">
        <f>SUM(釣竿!S50:S52)</f>
        <v>0</v>
      </c>
      <c r="K12" s="121">
        <f>SUM(釣竿!U50:U52)</f>
        <v>0</v>
      </c>
      <c r="L12" s="121">
        <f>SUM(釣竿!W50:W52)</f>
        <v>0</v>
      </c>
    </row>
    <row r="13" spans="1:12" ht="15" customHeight="1">
      <c r="A13" s="119" t="str">
        <f>釣竿!A53</f>
        <v>0105　アユ竿</v>
      </c>
      <c r="B13" s="119" t="str">
        <f>釣竿!B53</f>
        <v>釣種別</v>
      </c>
      <c r="C13" s="121">
        <f>SUM(釣竿!E53:E55)</f>
        <v>0</v>
      </c>
      <c r="D13" s="121">
        <f>SUM(釣竿!G53:G55)</f>
        <v>0</v>
      </c>
      <c r="E13" s="121">
        <f>SUM(釣竿!I53:I55)</f>
        <v>0</v>
      </c>
      <c r="F13" s="121">
        <f>SUM(釣竿!K53:K55)</f>
        <v>0</v>
      </c>
      <c r="G13" s="121">
        <f>SUM(釣竿!M53:M55)</f>
        <v>0</v>
      </c>
      <c r="H13" s="121">
        <f>SUM(釣竿!O53:O55)</f>
        <v>0</v>
      </c>
      <c r="I13" s="121">
        <f>SUM(釣竿!Q53:Q55)</f>
        <v>0</v>
      </c>
      <c r="J13" s="121">
        <f>SUM(釣竿!S53:S55)</f>
        <v>0</v>
      </c>
      <c r="K13" s="121">
        <f>SUM(釣竿!U53:U55)</f>
        <v>0</v>
      </c>
      <c r="L13" s="121">
        <f>SUM(釣竿!W53:W55)</f>
        <v>0</v>
      </c>
    </row>
    <row r="14" spans="1:12" ht="15" customHeight="1">
      <c r="B14" s="119" t="str">
        <f>釣竿!B56</f>
        <v>平均価格別</v>
      </c>
      <c r="C14" s="121">
        <f>SUM(釣竿!E56:E59)</f>
        <v>0</v>
      </c>
      <c r="D14" s="121">
        <f>SUM(釣竿!G56:G59)</f>
        <v>0</v>
      </c>
      <c r="E14" s="121">
        <f>SUM(釣竿!I56:I59)</f>
        <v>0</v>
      </c>
      <c r="F14" s="121">
        <f>SUM(釣竿!K56:K59)</f>
        <v>0</v>
      </c>
      <c r="G14" s="121">
        <f>SUM(釣竿!M56:M59)</f>
        <v>0</v>
      </c>
      <c r="H14" s="121">
        <f>SUM(釣竿!O56:O59)</f>
        <v>0</v>
      </c>
      <c r="I14" s="121">
        <f>SUM(釣竿!Q56:Q59)</f>
        <v>0</v>
      </c>
      <c r="J14" s="121">
        <f>SUM(釣竿!S56:S59)</f>
        <v>0</v>
      </c>
      <c r="K14" s="121">
        <f>SUM(釣竿!U56:U59)</f>
        <v>0</v>
      </c>
      <c r="L14" s="121">
        <f>SUM(釣竿!W56:W59)</f>
        <v>0</v>
      </c>
    </row>
    <row r="15" spans="1:12" ht="15" customHeight="1">
      <c r="A15" s="119" t="str">
        <f>釣竿!A60</f>
        <v>0106　ヘラ竿</v>
      </c>
      <c r="B15" s="119" t="str">
        <f>釣竿!B60</f>
        <v>品種別</v>
      </c>
      <c r="C15" s="121">
        <f>SUM(釣竿!E60:E61)</f>
        <v>0</v>
      </c>
      <c r="D15" s="121">
        <f>SUM(釣竿!G60:G61)</f>
        <v>0</v>
      </c>
      <c r="E15" s="121">
        <f>SUM(釣竿!I60:I61)</f>
        <v>0</v>
      </c>
      <c r="F15" s="121">
        <f>SUM(釣竿!K60:K61)</f>
        <v>0</v>
      </c>
      <c r="G15" s="121">
        <f>SUM(釣竿!M60:M61)</f>
        <v>0</v>
      </c>
      <c r="H15" s="121">
        <f>SUM(釣竿!O60:O61)</f>
        <v>0</v>
      </c>
      <c r="I15" s="121">
        <f>SUM(釣竿!Q60:Q61)</f>
        <v>0</v>
      </c>
      <c r="J15" s="121">
        <f>SUM(釣竿!S60:S61)</f>
        <v>0</v>
      </c>
      <c r="K15" s="121">
        <f>SUM(釣竿!U60:U61)</f>
        <v>0</v>
      </c>
      <c r="L15" s="121">
        <f>SUM(釣竿!W60:W61)</f>
        <v>0</v>
      </c>
    </row>
    <row r="16" spans="1:12" ht="15" customHeight="1">
      <c r="B16" s="119" t="str">
        <f>釣竿!B62</f>
        <v>平均価格別</v>
      </c>
      <c r="C16" s="121">
        <f>SUM(釣竿!E62:E64)</f>
        <v>0</v>
      </c>
      <c r="D16" s="121">
        <f>SUM(釣竿!G62:G64)</f>
        <v>0</v>
      </c>
      <c r="E16" s="121">
        <f>SUM(釣竿!I62:I64)</f>
        <v>0</v>
      </c>
      <c r="F16" s="121">
        <f>SUM(釣竿!K62:K64)</f>
        <v>0</v>
      </c>
      <c r="G16" s="121">
        <f>SUM(釣竿!M62:M64)</f>
        <v>0</v>
      </c>
      <c r="H16" s="121">
        <f>SUM(釣竿!O62:O64)</f>
        <v>0</v>
      </c>
      <c r="I16" s="121">
        <f>SUM(釣竿!Q62:Q64)</f>
        <v>0</v>
      </c>
      <c r="J16" s="121">
        <f>SUM(釣竿!S62:S64)</f>
        <v>0</v>
      </c>
      <c r="K16" s="121">
        <f>SUM(釣竿!U62:U64)</f>
        <v>0</v>
      </c>
      <c r="L16" s="121">
        <f>SUM(釣竿!W62:W64)</f>
        <v>0</v>
      </c>
    </row>
    <row r="17" spans="1:12" ht="15" customHeight="1">
      <c r="A17" s="119" t="str">
        <f>釣竿!A65</f>
        <v>0107 ルアーロッド（バス用）</v>
      </c>
      <c r="B17" s="119" t="str">
        <f>釣竿!B65</f>
        <v>品種別</v>
      </c>
      <c r="C17" s="121">
        <f>SUM(釣竿!E65:E66)</f>
        <v>0</v>
      </c>
      <c r="D17" s="121">
        <f>SUM(釣竿!G65:G66)</f>
        <v>0</v>
      </c>
      <c r="E17" s="121">
        <f>SUM(釣竿!I65:I66)</f>
        <v>0</v>
      </c>
      <c r="F17" s="121">
        <f>SUM(釣竿!K65:K66)</f>
        <v>0</v>
      </c>
      <c r="G17" s="121">
        <f>SUM(釣竿!M65:M66)</f>
        <v>0</v>
      </c>
      <c r="H17" s="121">
        <f>SUM(釣竿!O65:O66)</f>
        <v>0</v>
      </c>
      <c r="I17" s="121">
        <f>SUM(釣竿!Q65:Q66)</f>
        <v>0</v>
      </c>
      <c r="J17" s="121">
        <f>SUM(釣竿!S65:S66)</f>
        <v>0</v>
      </c>
      <c r="K17" s="121">
        <f>SUM(釣竿!U65:U66)</f>
        <v>0</v>
      </c>
      <c r="L17" s="121">
        <f>SUM(釣竿!W65:W66)</f>
        <v>0</v>
      </c>
    </row>
    <row r="18" spans="1:12" ht="15" customHeight="1">
      <c r="C18" s="121"/>
      <c r="D18" s="121"/>
      <c r="E18" s="121"/>
      <c r="F18" s="121"/>
      <c r="G18" s="121"/>
      <c r="H18" s="121"/>
      <c r="I18" s="121"/>
      <c r="J18" s="121"/>
      <c r="K18" s="121"/>
      <c r="L18" s="121"/>
    </row>
    <row r="19" spans="1:12" ht="15" customHeight="1">
      <c r="B19" s="119" t="str">
        <f>釣竿!B67</f>
        <v>平均価格別</v>
      </c>
      <c r="C19" s="121">
        <f>SUM(釣竿!E67:E69)</f>
        <v>0</v>
      </c>
      <c r="D19" s="121">
        <f>SUM(釣竿!G67:G69)</f>
        <v>0</v>
      </c>
      <c r="E19" s="121">
        <f>SUM(釣竿!I67:I69)</f>
        <v>0</v>
      </c>
      <c r="F19" s="121">
        <f>SUM(釣竿!K67:K69)</f>
        <v>0</v>
      </c>
      <c r="G19" s="121">
        <f>SUM(釣竿!M67:M69)</f>
        <v>0</v>
      </c>
      <c r="H19" s="121">
        <f>SUM(釣竿!O67:O69)</f>
        <v>0</v>
      </c>
      <c r="I19" s="121">
        <f>SUM(釣竿!Q67:Q69)</f>
        <v>0</v>
      </c>
      <c r="J19" s="121">
        <f>SUM(釣竿!S67:S69)</f>
        <v>0</v>
      </c>
      <c r="K19" s="121">
        <f>SUM(釣竿!U67:U69)</f>
        <v>0</v>
      </c>
      <c r="L19" s="121">
        <f>SUM(釣竿!W67:W69)</f>
        <v>0</v>
      </c>
    </row>
    <row r="20" spans="1:12" ht="15" customHeight="1">
      <c r="A20" s="119" t="str">
        <f>'ﾘｰﾙ、釣針、釣糸'!A7</f>
        <v>0201 スピニングリール</v>
      </c>
      <c r="B20" s="119" t="str">
        <f>'ﾘｰﾙ、釣針、釣糸'!B7</f>
        <v>品種別</v>
      </c>
      <c r="C20" s="121">
        <f>SUM('ﾘｰﾙ、釣針、釣糸'!E7:E9)</f>
        <v>0</v>
      </c>
      <c r="D20" s="121">
        <f>SUM('ﾘｰﾙ、釣針、釣糸'!G7:G9)</f>
        <v>0</v>
      </c>
      <c r="E20" s="121">
        <f>SUM('ﾘｰﾙ、釣針、釣糸'!I7:I9)</f>
        <v>0</v>
      </c>
      <c r="F20" s="121">
        <f>SUM('ﾘｰﾙ、釣針、釣糸'!K7:K9)</f>
        <v>0</v>
      </c>
      <c r="G20" s="121">
        <f>SUM('ﾘｰﾙ、釣針、釣糸'!M7:M9)</f>
        <v>0</v>
      </c>
      <c r="H20" s="121">
        <f>SUM('ﾘｰﾙ、釣針、釣糸'!O7:O9)</f>
        <v>0</v>
      </c>
      <c r="I20" s="121">
        <f>SUM('ﾘｰﾙ、釣針、釣糸'!Q7:Q9)</f>
        <v>0</v>
      </c>
      <c r="J20" s="121">
        <f>SUM('ﾘｰﾙ、釣針、釣糸'!S7:S9)</f>
        <v>0</v>
      </c>
      <c r="K20" s="121">
        <f>SUM('ﾘｰﾙ、釣針、釣糸'!U7:U9)</f>
        <v>0</v>
      </c>
      <c r="L20" s="121">
        <f>SUM('ﾘｰﾙ、釣針、釣糸'!W7:W9)</f>
        <v>0</v>
      </c>
    </row>
    <row r="21" spans="1:12" ht="15" customHeight="1">
      <c r="B21" s="119" t="str">
        <f>'ﾘｰﾙ、釣針、釣糸'!B10</f>
        <v>平均価格別</v>
      </c>
      <c r="C21" s="121">
        <f>SUM('ﾘｰﾙ、釣針、釣糸'!E10:E13)</f>
        <v>0</v>
      </c>
      <c r="D21" s="121">
        <f>SUM('ﾘｰﾙ、釣針、釣糸'!G10:G13)</f>
        <v>0</v>
      </c>
      <c r="E21" s="121">
        <f>SUM('ﾘｰﾙ、釣針、釣糸'!I10:I13)</f>
        <v>0</v>
      </c>
      <c r="F21" s="121">
        <f>SUM('ﾘｰﾙ、釣針、釣糸'!K10:K13)</f>
        <v>0</v>
      </c>
      <c r="G21" s="121">
        <f>SUM('ﾘｰﾙ、釣針、釣糸'!M10:M13)</f>
        <v>0</v>
      </c>
      <c r="H21" s="121">
        <f>SUM('ﾘｰﾙ、釣針、釣糸'!O10:O13)</f>
        <v>0</v>
      </c>
      <c r="I21" s="121">
        <f>SUM('ﾘｰﾙ、釣針、釣糸'!Q10:Q13)</f>
        <v>0</v>
      </c>
      <c r="J21" s="121">
        <f>SUM('ﾘｰﾙ、釣針、釣糸'!S10:S13)</f>
        <v>0</v>
      </c>
      <c r="K21" s="121">
        <f>SUM('ﾘｰﾙ、釣針、釣糸'!U10:U13)</f>
        <v>0</v>
      </c>
      <c r="L21" s="121">
        <f>SUM('ﾘｰﾙ、釣針、釣糸'!W10:W13)</f>
        <v>0</v>
      </c>
    </row>
  </sheetData>
  <mergeCells count="5">
    <mergeCell ref="G2:H2"/>
    <mergeCell ref="I2:J2"/>
    <mergeCell ref="K2:L2"/>
    <mergeCell ref="C2:D2"/>
    <mergeCell ref="E2:F2"/>
  </mergeCells>
  <phoneticPr fontId="2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T84"/>
  <sheetViews>
    <sheetView workbookViewId="0">
      <selection activeCell="E33" sqref="E33"/>
    </sheetView>
  </sheetViews>
  <sheetFormatPr defaultColWidth="9" defaultRowHeight="10.8"/>
  <cols>
    <col min="1" max="1" width="3" style="119" bestFit="1" customWidth="1"/>
    <col min="2" max="3" width="9" style="119"/>
    <col min="4" max="4" width="5.6640625" style="119" customWidth="1"/>
    <col min="5" max="14" width="5.109375" style="119" customWidth="1"/>
    <col min="15" max="16384" width="9" style="119"/>
  </cols>
  <sheetData>
    <row r="1" spans="1:20">
      <c r="A1" s="119" t="s">
        <v>115</v>
      </c>
      <c r="B1" s="119" t="s">
        <v>116</v>
      </c>
      <c r="C1" s="119" t="s">
        <v>117</v>
      </c>
      <c r="D1" s="119" t="s">
        <v>118</v>
      </c>
      <c r="E1" s="119" t="s">
        <v>105</v>
      </c>
      <c r="F1" s="119" t="s">
        <v>106</v>
      </c>
      <c r="G1" s="119" t="s">
        <v>107</v>
      </c>
      <c r="H1" s="119" t="s">
        <v>108</v>
      </c>
      <c r="I1" s="119" t="s">
        <v>109</v>
      </c>
      <c r="J1" s="119" t="s">
        <v>110</v>
      </c>
      <c r="K1" s="119" t="s">
        <v>111</v>
      </c>
      <c r="L1" s="119" t="s">
        <v>112</v>
      </c>
      <c r="M1" s="119" t="s">
        <v>113</v>
      </c>
      <c r="N1" s="119" t="s">
        <v>114</v>
      </c>
    </row>
    <row r="2" spans="1:20">
      <c r="A2" s="119">
        <f>釣竿!W$2</f>
        <v>0</v>
      </c>
      <c r="B2" s="130" t="s">
        <v>80</v>
      </c>
      <c r="C2" s="130" t="s">
        <v>81</v>
      </c>
      <c r="D2" s="130" t="s">
        <v>82</v>
      </c>
      <c r="E2" s="121">
        <f>釣竿!E9</f>
        <v>0</v>
      </c>
      <c r="F2" s="121">
        <f>釣竿!G9</f>
        <v>0</v>
      </c>
      <c r="G2" s="121">
        <f>釣竿!I9</f>
        <v>0</v>
      </c>
      <c r="H2" s="121">
        <f>釣竿!K9</f>
        <v>0</v>
      </c>
      <c r="I2" s="121">
        <f>釣竿!M9</f>
        <v>0</v>
      </c>
      <c r="J2" s="121">
        <f>釣竿!O9</f>
        <v>0</v>
      </c>
      <c r="K2" s="121">
        <f>釣竿!Q9</f>
        <v>0</v>
      </c>
      <c r="L2" s="121">
        <f>釣竿!S9</f>
        <v>0</v>
      </c>
      <c r="M2" s="121">
        <f>釣竿!U9</f>
        <v>0</v>
      </c>
      <c r="N2" s="121">
        <f>釣竿!W9</f>
        <v>0</v>
      </c>
      <c r="O2" s="121"/>
      <c r="P2" s="121"/>
      <c r="Q2" s="121"/>
      <c r="R2" s="121"/>
      <c r="S2" s="121"/>
      <c r="T2" s="121"/>
    </row>
    <row r="3" spans="1:20">
      <c r="A3" s="119">
        <f>釣竿!W$2</f>
        <v>0</v>
      </c>
      <c r="B3" s="130" t="s">
        <v>80</v>
      </c>
      <c r="C3" s="130" t="s">
        <v>81</v>
      </c>
      <c r="D3" s="130" t="s">
        <v>84</v>
      </c>
      <c r="E3" s="121">
        <f>釣竿!E10</f>
        <v>0</v>
      </c>
      <c r="F3" s="121">
        <f>釣竿!G10</f>
        <v>0</v>
      </c>
      <c r="G3" s="121">
        <f>釣竿!I10</f>
        <v>0</v>
      </c>
      <c r="H3" s="121">
        <f>釣竿!K10</f>
        <v>0</v>
      </c>
      <c r="I3" s="121">
        <f>釣竿!M10</f>
        <v>0</v>
      </c>
      <c r="J3" s="121">
        <f>釣竿!O10</f>
        <v>0</v>
      </c>
      <c r="K3" s="121">
        <f>釣竿!Q10</f>
        <v>0</v>
      </c>
      <c r="L3" s="121">
        <f>釣竿!S10</f>
        <v>0</v>
      </c>
      <c r="M3" s="121">
        <f>釣竿!U10</f>
        <v>0</v>
      </c>
      <c r="N3" s="121">
        <f>釣竿!W10</f>
        <v>0</v>
      </c>
    </row>
    <row r="4" spans="1:20">
      <c r="A4" s="119">
        <f>釣竿!W$2</f>
        <v>0</v>
      </c>
      <c r="B4" s="130" t="s">
        <v>80</v>
      </c>
      <c r="C4" s="130" t="s">
        <v>85</v>
      </c>
      <c r="D4" s="130" t="s">
        <v>82</v>
      </c>
      <c r="E4" s="121">
        <f>釣竿!E11</f>
        <v>0</v>
      </c>
      <c r="F4" s="121">
        <f>釣竿!G11</f>
        <v>0</v>
      </c>
      <c r="G4" s="121">
        <f>釣竿!I11</f>
        <v>0</v>
      </c>
      <c r="H4" s="121">
        <f>釣竿!K11</f>
        <v>0</v>
      </c>
      <c r="I4" s="121">
        <f>釣竿!M11</f>
        <v>0</v>
      </c>
      <c r="J4" s="121">
        <f>釣竿!O11</f>
        <v>0</v>
      </c>
      <c r="K4" s="121">
        <f>釣竿!Q11</f>
        <v>0</v>
      </c>
      <c r="L4" s="121">
        <f>釣竿!S11</f>
        <v>0</v>
      </c>
      <c r="M4" s="121">
        <f>釣竿!U11</f>
        <v>0</v>
      </c>
      <c r="N4" s="121">
        <f>釣竿!W11</f>
        <v>0</v>
      </c>
    </row>
    <row r="5" spans="1:20">
      <c r="A5" s="119">
        <f>釣竿!W$2</f>
        <v>0</v>
      </c>
      <c r="B5" s="130" t="s">
        <v>80</v>
      </c>
      <c r="C5" s="130" t="s">
        <v>85</v>
      </c>
      <c r="D5" s="130" t="s">
        <v>83</v>
      </c>
      <c r="E5" s="121">
        <f>釣竿!E12</f>
        <v>0</v>
      </c>
      <c r="F5" s="121">
        <f>釣竿!G12</f>
        <v>0</v>
      </c>
      <c r="G5" s="121">
        <f>釣竿!I12</f>
        <v>0</v>
      </c>
      <c r="H5" s="121">
        <f>釣竿!K12</f>
        <v>0</v>
      </c>
      <c r="I5" s="121">
        <f>釣竿!M12</f>
        <v>0</v>
      </c>
      <c r="J5" s="121">
        <f>釣竿!O12</f>
        <v>0</v>
      </c>
      <c r="K5" s="121">
        <f>釣竿!Q12</f>
        <v>0</v>
      </c>
      <c r="L5" s="121">
        <f>釣竿!S12</f>
        <v>0</v>
      </c>
      <c r="M5" s="121">
        <f>釣竿!U12</f>
        <v>0</v>
      </c>
      <c r="N5" s="121">
        <f>釣竿!W12</f>
        <v>0</v>
      </c>
    </row>
    <row r="6" spans="1:20">
      <c r="A6" s="119">
        <f>釣竿!W$2</f>
        <v>0</v>
      </c>
      <c r="B6" s="130" t="s">
        <v>80</v>
      </c>
      <c r="C6" s="130" t="s">
        <v>85</v>
      </c>
      <c r="D6" s="130" t="s">
        <v>86</v>
      </c>
      <c r="E6" s="121">
        <f>釣竿!E13</f>
        <v>0</v>
      </c>
      <c r="F6" s="121">
        <f>釣竿!G13</f>
        <v>0</v>
      </c>
      <c r="G6" s="121">
        <f>釣竿!I13</f>
        <v>0</v>
      </c>
      <c r="H6" s="121">
        <f>釣竿!K13</f>
        <v>0</v>
      </c>
      <c r="I6" s="121">
        <f>釣竿!M13</f>
        <v>0</v>
      </c>
      <c r="J6" s="121">
        <f>釣竿!O13</f>
        <v>0</v>
      </c>
      <c r="K6" s="121">
        <f>釣竿!Q13</f>
        <v>0</v>
      </c>
      <c r="L6" s="121">
        <f>釣竿!S13</f>
        <v>0</v>
      </c>
      <c r="M6" s="121">
        <f>釣竿!U13</f>
        <v>0</v>
      </c>
      <c r="N6" s="121">
        <f>釣竿!W13</f>
        <v>0</v>
      </c>
    </row>
    <row r="7" spans="1:20">
      <c r="A7" s="119">
        <f>釣竿!W$2</f>
        <v>0</v>
      </c>
      <c r="B7" s="130" t="s">
        <v>88</v>
      </c>
      <c r="C7" s="130" t="s">
        <v>89</v>
      </c>
      <c r="D7" s="130" t="s">
        <v>82</v>
      </c>
      <c r="E7" s="121">
        <f>釣竿!E14</f>
        <v>0</v>
      </c>
      <c r="F7" s="121">
        <f>釣竿!G14</f>
        <v>0</v>
      </c>
      <c r="G7" s="121">
        <f>釣竿!I14</f>
        <v>0</v>
      </c>
      <c r="H7" s="121">
        <f>釣竿!K14</f>
        <v>0</v>
      </c>
      <c r="I7" s="121">
        <f>釣竿!M14</f>
        <v>0</v>
      </c>
      <c r="J7" s="121">
        <f>釣竿!O14</f>
        <v>0</v>
      </c>
      <c r="K7" s="121">
        <f>釣竿!Q14</f>
        <v>0</v>
      </c>
      <c r="L7" s="121">
        <f>釣竿!S14</f>
        <v>0</v>
      </c>
      <c r="M7" s="121">
        <f>釣竿!U14</f>
        <v>0</v>
      </c>
      <c r="N7" s="121">
        <f>釣竿!W14</f>
        <v>0</v>
      </c>
    </row>
    <row r="8" spans="1:20">
      <c r="A8" s="119">
        <f>釣竿!W$2</f>
        <v>0</v>
      </c>
      <c r="B8" s="130" t="s">
        <v>88</v>
      </c>
      <c r="C8" s="130" t="s">
        <v>89</v>
      </c>
      <c r="D8" s="130" t="s">
        <v>83</v>
      </c>
      <c r="E8" s="121">
        <f>釣竿!E15</f>
        <v>0</v>
      </c>
      <c r="F8" s="121">
        <f>釣竿!G15</f>
        <v>0</v>
      </c>
      <c r="G8" s="121">
        <f>釣竿!I15</f>
        <v>0</v>
      </c>
      <c r="H8" s="121">
        <f>釣竿!K15</f>
        <v>0</v>
      </c>
      <c r="I8" s="121">
        <f>釣竿!M15</f>
        <v>0</v>
      </c>
      <c r="J8" s="121">
        <f>釣竿!O15</f>
        <v>0</v>
      </c>
      <c r="K8" s="121">
        <f>釣竿!Q15</f>
        <v>0</v>
      </c>
      <c r="L8" s="121">
        <f>釣竿!S15</f>
        <v>0</v>
      </c>
      <c r="M8" s="121">
        <f>釣竿!U15</f>
        <v>0</v>
      </c>
      <c r="N8" s="121">
        <f>釣竿!W15</f>
        <v>0</v>
      </c>
    </row>
    <row r="9" spans="1:20">
      <c r="A9" s="119">
        <f>釣竿!W$2</f>
        <v>0</v>
      </c>
      <c r="B9" s="130" t="s">
        <v>88</v>
      </c>
      <c r="C9" s="130" t="s">
        <v>89</v>
      </c>
      <c r="D9" s="130" t="s">
        <v>86</v>
      </c>
      <c r="E9" s="121">
        <f>釣竿!E16</f>
        <v>0</v>
      </c>
      <c r="F9" s="121">
        <f>釣竿!G16</f>
        <v>0</v>
      </c>
      <c r="G9" s="121">
        <f>釣竿!I16</f>
        <v>0</v>
      </c>
      <c r="H9" s="121">
        <f>釣竿!K16</f>
        <v>0</v>
      </c>
      <c r="I9" s="121">
        <f>釣竿!M16</f>
        <v>0</v>
      </c>
      <c r="J9" s="121">
        <f>釣竿!O16</f>
        <v>0</v>
      </c>
      <c r="K9" s="121">
        <f>釣竿!Q16</f>
        <v>0</v>
      </c>
      <c r="L9" s="121">
        <f>釣竿!S16</f>
        <v>0</v>
      </c>
      <c r="M9" s="121">
        <f>釣竿!U16</f>
        <v>0</v>
      </c>
      <c r="N9" s="121">
        <f>釣竿!W16</f>
        <v>0</v>
      </c>
    </row>
    <row r="10" spans="1:20">
      <c r="A10" s="119">
        <f>釣竿!W$2</f>
        <v>0</v>
      </c>
      <c r="B10" s="130" t="s">
        <v>88</v>
      </c>
      <c r="C10" s="130" t="s">
        <v>89</v>
      </c>
      <c r="D10" s="130" t="s">
        <v>87</v>
      </c>
      <c r="E10" s="121">
        <f>釣竿!E17</f>
        <v>0</v>
      </c>
      <c r="F10" s="121">
        <f>釣竿!G17</f>
        <v>0</v>
      </c>
      <c r="G10" s="121">
        <f>釣竿!I17</f>
        <v>0</v>
      </c>
      <c r="H10" s="121">
        <f>釣竿!K17</f>
        <v>0</v>
      </c>
      <c r="I10" s="121">
        <f>釣竿!M17</f>
        <v>0</v>
      </c>
      <c r="J10" s="121">
        <f>釣竿!O17</f>
        <v>0</v>
      </c>
      <c r="K10" s="121">
        <f>釣竿!Q17</f>
        <v>0</v>
      </c>
      <c r="L10" s="121">
        <f>釣竿!S17</f>
        <v>0</v>
      </c>
      <c r="M10" s="121">
        <f>釣竿!U17</f>
        <v>0</v>
      </c>
      <c r="N10" s="121">
        <f>釣竿!W17</f>
        <v>0</v>
      </c>
    </row>
    <row r="11" spans="1:20">
      <c r="A11" s="119">
        <f>釣竿!W$2</f>
        <v>0</v>
      </c>
      <c r="B11" s="130" t="s">
        <v>88</v>
      </c>
      <c r="C11" s="130" t="s">
        <v>89</v>
      </c>
      <c r="D11" s="130" t="s">
        <v>93</v>
      </c>
      <c r="E11" s="121">
        <f>釣竿!E18</f>
        <v>0</v>
      </c>
      <c r="F11" s="121">
        <f>釣竿!G18</f>
        <v>0</v>
      </c>
      <c r="G11" s="121">
        <f>釣竿!I18</f>
        <v>0</v>
      </c>
      <c r="H11" s="121">
        <f>釣竿!K18</f>
        <v>0</v>
      </c>
      <c r="I11" s="121">
        <f>釣竿!M18</f>
        <v>0</v>
      </c>
      <c r="J11" s="121">
        <f>釣竿!O18</f>
        <v>0</v>
      </c>
      <c r="K11" s="121">
        <f>釣竿!Q18</f>
        <v>0</v>
      </c>
      <c r="L11" s="121">
        <f>釣竿!S18</f>
        <v>0</v>
      </c>
      <c r="M11" s="121">
        <f>釣竿!U18</f>
        <v>0</v>
      </c>
      <c r="N11" s="121">
        <f>釣竿!W18</f>
        <v>0</v>
      </c>
    </row>
    <row r="12" spans="1:20">
      <c r="A12" s="119">
        <f>釣竿!W$2</f>
        <v>0</v>
      </c>
      <c r="B12" s="130" t="s">
        <v>88</v>
      </c>
      <c r="C12" s="130" t="s">
        <v>89</v>
      </c>
      <c r="D12" s="130" t="s">
        <v>101</v>
      </c>
      <c r="E12" s="121">
        <f>釣竿!E19</f>
        <v>0</v>
      </c>
      <c r="F12" s="121">
        <f>釣竿!G19</f>
        <v>0</v>
      </c>
      <c r="G12" s="121">
        <f>釣竿!I19</f>
        <v>0</v>
      </c>
      <c r="H12" s="121">
        <f>釣竿!K19</f>
        <v>0</v>
      </c>
      <c r="I12" s="121">
        <f>釣竿!M19</f>
        <v>0</v>
      </c>
      <c r="J12" s="121">
        <f>釣竿!O19</f>
        <v>0</v>
      </c>
      <c r="K12" s="121">
        <f>釣竿!Q19</f>
        <v>0</v>
      </c>
      <c r="L12" s="121">
        <f>釣竿!S19</f>
        <v>0</v>
      </c>
      <c r="M12" s="121">
        <f>釣竿!U19</f>
        <v>0</v>
      </c>
      <c r="N12" s="121">
        <f>釣竿!W19</f>
        <v>0</v>
      </c>
    </row>
    <row r="13" spans="1:20">
      <c r="A13" s="119">
        <f>釣竿!W$2</f>
        <v>0</v>
      </c>
      <c r="B13" s="130" t="s">
        <v>88</v>
      </c>
      <c r="C13" s="130" t="s">
        <v>85</v>
      </c>
      <c r="D13" s="130" t="s">
        <v>90</v>
      </c>
      <c r="E13" s="121">
        <f>釣竿!E20</f>
        <v>0</v>
      </c>
      <c r="F13" s="121">
        <f>釣竿!G20</f>
        <v>0</v>
      </c>
      <c r="G13" s="121">
        <f>釣竿!I20</f>
        <v>0</v>
      </c>
      <c r="H13" s="121">
        <f>釣竿!K20</f>
        <v>0</v>
      </c>
      <c r="I13" s="121">
        <f>釣竿!M20</f>
        <v>0</v>
      </c>
      <c r="J13" s="121">
        <f>釣竿!O20</f>
        <v>0</v>
      </c>
      <c r="K13" s="121">
        <f>釣竿!Q20</f>
        <v>0</v>
      </c>
      <c r="L13" s="121">
        <f>釣竿!S20</f>
        <v>0</v>
      </c>
      <c r="M13" s="121">
        <f>釣竿!U20</f>
        <v>0</v>
      </c>
      <c r="N13" s="121">
        <f>釣竿!W20</f>
        <v>0</v>
      </c>
    </row>
    <row r="14" spans="1:20">
      <c r="A14" s="119">
        <f>釣竿!W$2</f>
        <v>0</v>
      </c>
      <c r="B14" s="130" t="s">
        <v>88</v>
      </c>
      <c r="C14" s="130" t="s">
        <v>85</v>
      </c>
      <c r="D14" s="130" t="s">
        <v>83</v>
      </c>
      <c r="E14" s="121">
        <f>釣竿!E21</f>
        <v>0</v>
      </c>
      <c r="F14" s="121">
        <f>釣竿!G21</f>
        <v>0</v>
      </c>
      <c r="G14" s="121">
        <f>釣竿!I21</f>
        <v>0</v>
      </c>
      <c r="H14" s="121">
        <f>釣竿!K21</f>
        <v>0</v>
      </c>
      <c r="I14" s="121">
        <f>釣竿!M21</f>
        <v>0</v>
      </c>
      <c r="J14" s="121">
        <f>釣竿!O21</f>
        <v>0</v>
      </c>
      <c r="K14" s="121">
        <f>釣竿!Q21</f>
        <v>0</v>
      </c>
      <c r="L14" s="121">
        <f>釣竿!S21</f>
        <v>0</v>
      </c>
      <c r="M14" s="121">
        <f>釣竿!U21</f>
        <v>0</v>
      </c>
      <c r="N14" s="121">
        <f>釣竿!W21</f>
        <v>0</v>
      </c>
    </row>
    <row r="15" spans="1:20">
      <c r="A15" s="119">
        <f>釣竿!W$2</f>
        <v>0</v>
      </c>
      <c r="B15" s="130" t="s">
        <v>88</v>
      </c>
      <c r="C15" s="130" t="s">
        <v>85</v>
      </c>
      <c r="D15" s="130" t="s">
        <v>86</v>
      </c>
      <c r="E15" s="121">
        <f>釣竿!E22</f>
        <v>0</v>
      </c>
      <c r="F15" s="121">
        <f>釣竿!G22</f>
        <v>0</v>
      </c>
      <c r="G15" s="121">
        <f>釣竿!I22</f>
        <v>0</v>
      </c>
      <c r="H15" s="121">
        <f>釣竿!K22</f>
        <v>0</v>
      </c>
      <c r="I15" s="121">
        <f>釣竿!M22</f>
        <v>0</v>
      </c>
      <c r="J15" s="121">
        <f>釣竿!O22</f>
        <v>0</v>
      </c>
      <c r="K15" s="121">
        <f>釣竿!Q22</f>
        <v>0</v>
      </c>
      <c r="L15" s="121">
        <f>釣竿!S22</f>
        <v>0</v>
      </c>
      <c r="M15" s="121">
        <f>釣竿!U22</f>
        <v>0</v>
      </c>
      <c r="N15" s="121">
        <f>釣竿!W22</f>
        <v>0</v>
      </c>
    </row>
    <row r="16" spans="1:20">
      <c r="A16" s="119">
        <f>釣竿!W$2</f>
        <v>0</v>
      </c>
      <c r="B16" s="130" t="s">
        <v>91</v>
      </c>
      <c r="C16" s="130" t="s">
        <v>81</v>
      </c>
      <c r="D16" s="130" t="s">
        <v>90</v>
      </c>
      <c r="E16" s="121">
        <f>釣竿!E23</f>
        <v>0</v>
      </c>
      <c r="F16" s="121">
        <f>釣竿!G23</f>
        <v>0</v>
      </c>
      <c r="G16" s="121">
        <f>釣竿!I23</f>
        <v>0</v>
      </c>
      <c r="H16" s="121">
        <f>釣竿!K23</f>
        <v>0</v>
      </c>
      <c r="I16" s="121">
        <f>釣竿!M23</f>
        <v>0</v>
      </c>
      <c r="J16" s="121">
        <f>釣竿!O23</f>
        <v>0</v>
      </c>
      <c r="K16" s="121">
        <f>釣竿!Q23</f>
        <v>0</v>
      </c>
      <c r="L16" s="121">
        <f>釣竿!S23</f>
        <v>0</v>
      </c>
      <c r="M16" s="121">
        <f>釣竿!U23</f>
        <v>0</v>
      </c>
      <c r="N16" s="121">
        <f>釣竿!W23</f>
        <v>0</v>
      </c>
    </row>
    <row r="17" spans="1:14">
      <c r="A17" s="119">
        <f>釣竿!W$2</f>
        <v>0</v>
      </c>
      <c r="B17" s="130" t="s">
        <v>91</v>
      </c>
      <c r="C17" s="130" t="s">
        <v>81</v>
      </c>
      <c r="D17" s="130" t="s">
        <v>83</v>
      </c>
      <c r="E17" s="121">
        <f>釣竿!E24</f>
        <v>0</v>
      </c>
      <c r="F17" s="121">
        <f>釣竿!G24</f>
        <v>0</v>
      </c>
      <c r="G17" s="121">
        <f>釣竿!I24</f>
        <v>0</v>
      </c>
      <c r="H17" s="121">
        <f>釣竿!K24</f>
        <v>0</v>
      </c>
      <c r="I17" s="121">
        <f>釣竿!M24</f>
        <v>0</v>
      </c>
      <c r="J17" s="121">
        <f>釣竿!O24</f>
        <v>0</v>
      </c>
      <c r="K17" s="121">
        <f>釣竿!Q24</f>
        <v>0</v>
      </c>
      <c r="L17" s="121">
        <f>釣竿!S24</f>
        <v>0</v>
      </c>
      <c r="M17" s="121">
        <f>釣竿!U24</f>
        <v>0</v>
      </c>
      <c r="N17" s="121">
        <f>釣竿!W24</f>
        <v>0</v>
      </c>
    </row>
    <row r="18" spans="1:14">
      <c r="A18" s="119">
        <f>釣竿!W$2</f>
        <v>0</v>
      </c>
      <c r="B18" s="130" t="s">
        <v>91</v>
      </c>
      <c r="C18" s="130" t="s">
        <v>92</v>
      </c>
      <c r="D18" s="130" t="s">
        <v>90</v>
      </c>
      <c r="E18" s="121">
        <f>釣竿!E25</f>
        <v>0</v>
      </c>
      <c r="F18" s="121">
        <f>釣竿!G25</f>
        <v>0</v>
      </c>
      <c r="G18" s="121">
        <f>釣竿!I25</f>
        <v>0</v>
      </c>
      <c r="H18" s="121">
        <f>釣竿!K25</f>
        <v>0</v>
      </c>
      <c r="I18" s="121">
        <f>釣竿!M25</f>
        <v>0</v>
      </c>
      <c r="J18" s="121">
        <f>釣竿!O25</f>
        <v>0</v>
      </c>
      <c r="K18" s="121">
        <f>釣竿!Q25</f>
        <v>0</v>
      </c>
      <c r="L18" s="121">
        <f>釣竿!S25</f>
        <v>0</v>
      </c>
      <c r="M18" s="121">
        <f>釣竿!U25</f>
        <v>0</v>
      </c>
      <c r="N18" s="121">
        <f>釣竿!W25</f>
        <v>0</v>
      </c>
    </row>
    <row r="19" spans="1:14">
      <c r="A19" s="119">
        <f>釣竿!W$2</f>
        <v>0</v>
      </c>
      <c r="B19" s="130" t="s">
        <v>91</v>
      </c>
      <c r="C19" s="130" t="s">
        <v>92</v>
      </c>
      <c r="D19" s="130" t="s">
        <v>83</v>
      </c>
      <c r="E19" s="121">
        <f>釣竿!E26</f>
        <v>0</v>
      </c>
      <c r="F19" s="121">
        <f>釣竿!G26</f>
        <v>0</v>
      </c>
      <c r="G19" s="121">
        <f>釣竿!I26</f>
        <v>0</v>
      </c>
      <c r="H19" s="121">
        <f>釣竿!K26</f>
        <v>0</v>
      </c>
      <c r="I19" s="121">
        <f>釣竿!M26</f>
        <v>0</v>
      </c>
      <c r="J19" s="121">
        <f>釣竿!O26</f>
        <v>0</v>
      </c>
      <c r="K19" s="121">
        <f>釣竿!Q26</f>
        <v>0</v>
      </c>
      <c r="L19" s="121">
        <f>釣竿!S26</f>
        <v>0</v>
      </c>
      <c r="M19" s="121">
        <f>釣竿!U26</f>
        <v>0</v>
      </c>
      <c r="N19" s="121">
        <f>釣竿!W26</f>
        <v>0</v>
      </c>
    </row>
    <row r="20" spans="1:14">
      <c r="A20" s="119">
        <f>釣竿!W$2</f>
        <v>0</v>
      </c>
      <c r="B20" s="130" t="s">
        <v>91</v>
      </c>
      <c r="C20" s="130" t="s">
        <v>92</v>
      </c>
      <c r="D20" s="130" t="s">
        <v>86</v>
      </c>
      <c r="E20" s="121">
        <f>釣竿!E27</f>
        <v>0</v>
      </c>
      <c r="F20" s="121">
        <f>釣竿!G27</f>
        <v>0</v>
      </c>
      <c r="G20" s="121">
        <f>釣竿!I27</f>
        <v>0</v>
      </c>
      <c r="H20" s="121">
        <f>釣竿!K27</f>
        <v>0</v>
      </c>
      <c r="I20" s="121">
        <f>釣竿!M27</f>
        <v>0</v>
      </c>
      <c r="J20" s="121">
        <f>釣竿!O27</f>
        <v>0</v>
      </c>
      <c r="K20" s="121">
        <f>釣竿!Q27</f>
        <v>0</v>
      </c>
      <c r="L20" s="121">
        <f>釣竿!S27</f>
        <v>0</v>
      </c>
      <c r="M20" s="121">
        <f>釣竿!U27</f>
        <v>0</v>
      </c>
      <c r="N20" s="121">
        <f>釣竿!W27</f>
        <v>0</v>
      </c>
    </row>
    <row r="21" spans="1:14">
      <c r="A21" s="119">
        <f>釣竿!W$2</f>
        <v>0</v>
      </c>
      <c r="B21" s="130" t="s">
        <v>91</v>
      </c>
      <c r="C21" s="130" t="s">
        <v>92</v>
      </c>
      <c r="D21" s="130" t="s">
        <v>93</v>
      </c>
      <c r="E21" s="121">
        <f>釣竿!E28</f>
        <v>0</v>
      </c>
      <c r="F21" s="121">
        <f>釣竿!G28</f>
        <v>0</v>
      </c>
      <c r="G21" s="121">
        <f>釣竿!I28</f>
        <v>0</v>
      </c>
      <c r="H21" s="121">
        <f>釣竿!K28</f>
        <v>0</v>
      </c>
      <c r="I21" s="121">
        <f>釣竿!M28</f>
        <v>0</v>
      </c>
      <c r="J21" s="121">
        <f>釣竿!O28</f>
        <v>0</v>
      </c>
      <c r="K21" s="121">
        <f>釣竿!Q28</f>
        <v>0</v>
      </c>
      <c r="L21" s="121">
        <f>釣竿!S28</f>
        <v>0</v>
      </c>
      <c r="M21" s="121">
        <f>釣竿!U28</f>
        <v>0</v>
      </c>
      <c r="N21" s="121">
        <f>釣竿!W28</f>
        <v>0</v>
      </c>
    </row>
    <row r="22" spans="1:14">
      <c r="A22" s="119">
        <f>釣竿!W$2</f>
        <v>0</v>
      </c>
      <c r="B22" s="130" t="s">
        <v>91</v>
      </c>
      <c r="C22" s="130" t="s">
        <v>85</v>
      </c>
      <c r="D22" s="130" t="s">
        <v>90</v>
      </c>
      <c r="E22" s="121">
        <f>釣竿!E29</f>
        <v>0</v>
      </c>
      <c r="F22" s="121">
        <f>釣竿!G29</f>
        <v>0</v>
      </c>
      <c r="G22" s="121">
        <f>釣竿!I29</f>
        <v>0</v>
      </c>
      <c r="H22" s="121">
        <f>釣竿!K29</f>
        <v>0</v>
      </c>
      <c r="I22" s="121">
        <f>釣竿!M29</f>
        <v>0</v>
      </c>
      <c r="J22" s="121">
        <f>釣竿!O29</f>
        <v>0</v>
      </c>
      <c r="K22" s="121">
        <f>釣竿!Q29</f>
        <v>0</v>
      </c>
      <c r="L22" s="121">
        <f>釣竿!S29</f>
        <v>0</v>
      </c>
      <c r="M22" s="121">
        <f>釣竿!U29</f>
        <v>0</v>
      </c>
      <c r="N22" s="121">
        <f>釣竿!W29</f>
        <v>0</v>
      </c>
    </row>
    <row r="23" spans="1:14">
      <c r="A23" s="119">
        <f>釣竿!W$2</f>
        <v>0</v>
      </c>
      <c r="B23" s="130" t="s">
        <v>91</v>
      </c>
      <c r="C23" s="130" t="s">
        <v>85</v>
      </c>
      <c r="D23" s="130" t="s">
        <v>83</v>
      </c>
      <c r="E23" s="121">
        <f>釣竿!E30</f>
        <v>0</v>
      </c>
      <c r="F23" s="121">
        <f>釣竿!G30</f>
        <v>0</v>
      </c>
      <c r="G23" s="121">
        <f>釣竿!I30</f>
        <v>0</v>
      </c>
      <c r="H23" s="121">
        <f>釣竿!K30</f>
        <v>0</v>
      </c>
      <c r="I23" s="121">
        <f>釣竿!M30</f>
        <v>0</v>
      </c>
      <c r="J23" s="121">
        <f>釣竿!O30</f>
        <v>0</v>
      </c>
      <c r="K23" s="121">
        <f>釣竿!Q30</f>
        <v>0</v>
      </c>
      <c r="L23" s="121">
        <f>釣竿!S30</f>
        <v>0</v>
      </c>
      <c r="M23" s="121">
        <f>釣竿!U30</f>
        <v>0</v>
      </c>
      <c r="N23" s="121">
        <f>釣竿!W30</f>
        <v>0</v>
      </c>
    </row>
    <row r="24" spans="1:14">
      <c r="A24" s="119">
        <f>釣竿!W$2</f>
        <v>0</v>
      </c>
      <c r="B24" s="130" t="s">
        <v>91</v>
      </c>
      <c r="C24" s="130" t="s">
        <v>85</v>
      </c>
      <c r="D24" s="130" t="s">
        <v>86</v>
      </c>
      <c r="E24" s="121">
        <f>釣竿!E31</f>
        <v>0</v>
      </c>
      <c r="F24" s="121">
        <f>釣竿!G31</f>
        <v>0</v>
      </c>
      <c r="G24" s="121">
        <f>釣竿!I31</f>
        <v>0</v>
      </c>
      <c r="H24" s="121">
        <f>釣竿!K31</f>
        <v>0</v>
      </c>
      <c r="I24" s="121">
        <f>釣竿!M31</f>
        <v>0</v>
      </c>
      <c r="J24" s="121">
        <f>釣竿!O31</f>
        <v>0</v>
      </c>
      <c r="K24" s="121">
        <f>釣竿!Q31</f>
        <v>0</v>
      </c>
      <c r="L24" s="121">
        <f>釣竿!S31</f>
        <v>0</v>
      </c>
      <c r="M24" s="121">
        <f>釣竿!U31</f>
        <v>0</v>
      </c>
      <c r="N24" s="121">
        <f>釣竿!W31</f>
        <v>0</v>
      </c>
    </row>
    <row r="25" spans="1:14">
      <c r="A25" s="119">
        <f>釣竿!W$2</f>
        <v>0</v>
      </c>
      <c r="B25" s="130" t="s">
        <v>94</v>
      </c>
      <c r="C25" s="130" t="s">
        <v>92</v>
      </c>
      <c r="D25" s="130" t="s">
        <v>90</v>
      </c>
      <c r="E25" s="121">
        <f>釣竿!E45</f>
        <v>0</v>
      </c>
      <c r="F25" s="121">
        <f>釣竿!G45</f>
        <v>0</v>
      </c>
      <c r="G25" s="121">
        <f>釣竿!I45</f>
        <v>0</v>
      </c>
      <c r="H25" s="121">
        <f>釣竿!K45</f>
        <v>0</v>
      </c>
      <c r="I25" s="121">
        <f>釣竿!M45</f>
        <v>0</v>
      </c>
      <c r="J25" s="121">
        <f>釣竿!O45</f>
        <v>0</v>
      </c>
      <c r="K25" s="121">
        <f>釣竿!Q45</f>
        <v>0</v>
      </c>
      <c r="L25" s="121">
        <f>釣竿!S45</f>
        <v>0</v>
      </c>
      <c r="M25" s="121">
        <f>釣竿!U45</f>
        <v>0</v>
      </c>
      <c r="N25" s="121">
        <f>釣竿!W45</f>
        <v>0</v>
      </c>
    </row>
    <row r="26" spans="1:14">
      <c r="A26" s="119">
        <f>釣竿!W$2</f>
        <v>0</v>
      </c>
      <c r="B26" s="130" t="s">
        <v>94</v>
      </c>
      <c r="C26" s="130" t="s">
        <v>92</v>
      </c>
      <c r="D26" s="130" t="s">
        <v>83</v>
      </c>
      <c r="E26" s="121">
        <f>釣竿!E46</f>
        <v>0</v>
      </c>
      <c r="F26" s="121">
        <f>釣竿!G46</f>
        <v>0</v>
      </c>
      <c r="G26" s="121">
        <f>釣竿!I46</f>
        <v>0</v>
      </c>
      <c r="H26" s="121">
        <f>釣竿!K46</f>
        <v>0</v>
      </c>
      <c r="I26" s="121">
        <f>釣竿!M46</f>
        <v>0</v>
      </c>
      <c r="J26" s="121">
        <f>釣竿!O46</f>
        <v>0</v>
      </c>
      <c r="K26" s="121">
        <f>釣竿!Q46</f>
        <v>0</v>
      </c>
      <c r="L26" s="121">
        <f>釣竿!S46</f>
        <v>0</v>
      </c>
      <c r="M26" s="121">
        <f>釣竿!U46</f>
        <v>0</v>
      </c>
      <c r="N26" s="121">
        <f>釣竿!W46</f>
        <v>0</v>
      </c>
    </row>
    <row r="27" spans="1:14">
      <c r="A27" s="119">
        <f>釣竿!W$2</f>
        <v>0</v>
      </c>
      <c r="B27" s="130" t="s">
        <v>94</v>
      </c>
      <c r="C27" s="130" t="s">
        <v>92</v>
      </c>
      <c r="D27" s="130" t="s">
        <v>86</v>
      </c>
      <c r="E27" s="121">
        <f>釣竿!E47</f>
        <v>0</v>
      </c>
      <c r="F27" s="121">
        <f>釣竿!G47</f>
        <v>0</v>
      </c>
      <c r="G27" s="121">
        <f>釣竿!I47</f>
        <v>0</v>
      </c>
      <c r="H27" s="121">
        <f>釣竿!K47</f>
        <v>0</v>
      </c>
      <c r="I27" s="121">
        <f>釣竿!M47</f>
        <v>0</v>
      </c>
      <c r="J27" s="121">
        <f>釣竿!O47</f>
        <v>0</v>
      </c>
      <c r="K27" s="121">
        <f>釣竿!Q47</f>
        <v>0</v>
      </c>
      <c r="L27" s="121">
        <f>釣竿!S47</f>
        <v>0</v>
      </c>
      <c r="M27" s="121">
        <f>釣竿!U47</f>
        <v>0</v>
      </c>
      <c r="N27" s="121">
        <f>釣竿!W47</f>
        <v>0</v>
      </c>
    </row>
    <row r="28" spans="1:14">
      <c r="A28" s="119">
        <f>釣竿!W$2</f>
        <v>0</v>
      </c>
      <c r="B28" s="130" t="s">
        <v>94</v>
      </c>
      <c r="C28" s="130" t="s">
        <v>92</v>
      </c>
      <c r="D28" s="130" t="s">
        <v>87</v>
      </c>
      <c r="E28" s="121">
        <f>釣竿!E48</f>
        <v>0</v>
      </c>
      <c r="F28" s="121">
        <f>釣竿!G48</f>
        <v>0</v>
      </c>
      <c r="G28" s="121">
        <f>釣竿!I48</f>
        <v>0</v>
      </c>
      <c r="H28" s="121">
        <f>釣竿!K48</f>
        <v>0</v>
      </c>
      <c r="I28" s="121">
        <f>釣竿!M48</f>
        <v>0</v>
      </c>
      <c r="J28" s="121">
        <f>釣竿!O48</f>
        <v>0</v>
      </c>
      <c r="K28" s="121">
        <f>釣竿!Q48</f>
        <v>0</v>
      </c>
      <c r="L28" s="121">
        <f>釣竿!S48</f>
        <v>0</v>
      </c>
      <c r="M28" s="121">
        <f>釣竿!U48</f>
        <v>0</v>
      </c>
      <c r="N28" s="121">
        <f>釣竿!W48</f>
        <v>0</v>
      </c>
    </row>
    <row r="29" spans="1:14">
      <c r="A29" s="119">
        <f>釣竿!W$2</f>
        <v>0</v>
      </c>
      <c r="B29" s="130" t="s">
        <v>94</v>
      </c>
      <c r="C29" s="130" t="s">
        <v>92</v>
      </c>
      <c r="D29" s="130" t="s">
        <v>93</v>
      </c>
      <c r="E29" s="121">
        <f>釣竿!E49</f>
        <v>0</v>
      </c>
      <c r="F29" s="121">
        <f>釣竿!G49</f>
        <v>0</v>
      </c>
      <c r="G29" s="121">
        <f>釣竿!I49</f>
        <v>0</v>
      </c>
      <c r="H29" s="121">
        <f>釣竿!K49</f>
        <v>0</v>
      </c>
      <c r="I29" s="121">
        <f>釣竿!M49</f>
        <v>0</v>
      </c>
      <c r="J29" s="121">
        <f>釣竿!O49</f>
        <v>0</v>
      </c>
      <c r="K29" s="121">
        <f>釣竿!Q49</f>
        <v>0</v>
      </c>
      <c r="L29" s="121">
        <f>釣竿!S49</f>
        <v>0</v>
      </c>
      <c r="M29" s="121">
        <f>釣竿!U49</f>
        <v>0</v>
      </c>
      <c r="N29" s="121">
        <f>釣竿!W49</f>
        <v>0</v>
      </c>
    </row>
    <row r="30" spans="1:14">
      <c r="A30" s="119">
        <f>釣竿!W$2</f>
        <v>0</v>
      </c>
      <c r="B30" s="130" t="s">
        <v>94</v>
      </c>
      <c r="C30" s="130" t="s">
        <v>85</v>
      </c>
      <c r="D30" s="130" t="s">
        <v>90</v>
      </c>
      <c r="E30" s="121">
        <f>釣竿!E50</f>
        <v>0</v>
      </c>
      <c r="F30" s="121">
        <f>釣竿!G50</f>
        <v>0</v>
      </c>
      <c r="G30" s="121">
        <f>釣竿!I50</f>
        <v>0</v>
      </c>
      <c r="H30" s="121">
        <f>釣竿!K50</f>
        <v>0</v>
      </c>
      <c r="I30" s="121">
        <f>釣竿!M50</f>
        <v>0</v>
      </c>
      <c r="J30" s="121">
        <f>釣竿!O50</f>
        <v>0</v>
      </c>
      <c r="K30" s="121">
        <f>釣竿!Q50</f>
        <v>0</v>
      </c>
      <c r="L30" s="121">
        <f>釣竿!S50</f>
        <v>0</v>
      </c>
      <c r="M30" s="121">
        <f>釣竿!U50</f>
        <v>0</v>
      </c>
      <c r="N30" s="121">
        <f>釣竿!W50</f>
        <v>0</v>
      </c>
    </row>
    <row r="31" spans="1:14">
      <c r="A31" s="119">
        <f>釣竿!W$2</f>
        <v>0</v>
      </c>
      <c r="B31" s="130" t="s">
        <v>94</v>
      </c>
      <c r="C31" s="130" t="s">
        <v>85</v>
      </c>
      <c r="D31" s="130" t="s">
        <v>83</v>
      </c>
      <c r="E31" s="121">
        <f>釣竿!E51</f>
        <v>0</v>
      </c>
      <c r="F31" s="121">
        <f>釣竿!G51</f>
        <v>0</v>
      </c>
      <c r="G31" s="121">
        <f>釣竿!I51</f>
        <v>0</v>
      </c>
      <c r="H31" s="121">
        <f>釣竿!K51</f>
        <v>0</v>
      </c>
      <c r="I31" s="121">
        <f>釣竿!M51</f>
        <v>0</v>
      </c>
      <c r="J31" s="121">
        <f>釣竿!O51</f>
        <v>0</v>
      </c>
      <c r="K31" s="121">
        <f>釣竿!Q51</f>
        <v>0</v>
      </c>
      <c r="L31" s="121">
        <f>釣竿!S51</f>
        <v>0</v>
      </c>
      <c r="M31" s="121">
        <f>釣竿!U51</f>
        <v>0</v>
      </c>
      <c r="N31" s="121">
        <f>釣竿!W51</f>
        <v>0</v>
      </c>
    </row>
    <row r="32" spans="1:14">
      <c r="A32" s="119">
        <f>釣竿!W$2</f>
        <v>0</v>
      </c>
      <c r="B32" s="130" t="s">
        <v>94</v>
      </c>
      <c r="C32" s="130" t="s">
        <v>85</v>
      </c>
      <c r="D32" s="130" t="s">
        <v>86</v>
      </c>
      <c r="E32" s="121">
        <f>釣竿!E52</f>
        <v>0</v>
      </c>
      <c r="F32" s="121">
        <f>釣竿!G52</f>
        <v>0</v>
      </c>
      <c r="G32" s="121">
        <f>釣竿!I52</f>
        <v>0</v>
      </c>
      <c r="H32" s="121">
        <f>釣竿!K52</f>
        <v>0</v>
      </c>
      <c r="I32" s="121">
        <f>釣竿!M52</f>
        <v>0</v>
      </c>
      <c r="J32" s="121">
        <f>釣竿!O52</f>
        <v>0</v>
      </c>
      <c r="K32" s="121">
        <f>釣竿!Q52</f>
        <v>0</v>
      </c>
      <c r="L32" s="121">
        <f>釣竿!S52</f>
        <v>0</v>
      </c>
      <c r="M32" s="121">
        <f>釣竿!U52</f>
        <v>0</v>
      </c>
      <c r="N32" s="121">
        <f>釣竿!W52</f>
        <v>0</v>
      </c>
    </row>
    <row r="33" spans="1:14">
      <c r="A33" s="119">
        <f>釣竿!W$2</f>
        <v>0</v>
      </c>
      <c r="B33" s="130" t="s">
        <v>95</v>
      </c>
      <c r="C33" s="130" t="s">
        <v>92</v>
      </c>
      <c r="D33" s="130" t="s">
        <v>90</v>
      </c>
      <c r="E33" s="121">
        <f>釣竿!E53</f>
        <v>0</v>
      </c>
      <c r="F33" s="121">
        <f>釣竿!G53</f>
        <v>0</v>
      </c>
      <c r="G33" s="121">
        <f>釣竿!I53</f>
        <v>0</v>
      </c>
      <c r="H33" s="121">
        <f>釣竿!K53</f>
        <v>0</v>
      </c>
      <c r="I33" s="121">
        <f>釣竿!M53</f>
        <v>0</v>
      </c>
      <c r="J33" s="121">
        <f>釣竿!O53</f>
        <v>0</v>
      </c>
      <c r="K33" s="121">
        <f>釣竿!Q53</f>
        <v>0</v>
      </c>
      <c r="L33" s="121">
        <f>釣竿!S53</f>
        <v>0</v>
      </c>
      <c r="M33" s="121">
        <f>釣竿!U53</f>
        <v>0</v>
      </c>
      <c r="N33" s="121">
        <f>釣竿!W53</f>
        <v>0</v>
      </c>
    </row>
    <row r="34" spans="1:14">
      <c r="A34" s="119">
        <f>釣竿!W$2</f>
        <v>0</v>
      </c>
      <c r="B34" s="130" t="s">
        <v>95</v>
      </c>
      <c r="C34" s="130" t="s">
        <v>92</v>
      </c>
      <c r="D34" s="130" t="s">
        <v>83</v>
      </c>
      <c r="E34" s="121">
        <f>釣竿!E55</f>
        <v>0</v>
      </c>
      <c r="F34" s="121">
        <f>釣竿!G55</f>
        <v>0</v>
      </c>
      <c r="G34" s="121">
        <f>釣竿!I55</f>
        <v>0</v>
      </c>
      <c r="H34" s="121">
        <f>釣竿!K55</f>
        <v>0</v>
      </c>
      <c r="I34" s="121">
        <f>釣竿!M55</f>
        <v>0</v>
      </c>
      <c r="J34" s="121">
        <f>釣竿!O55</f>
        <v>0</v>
      </c>
      <c r="K34" s="121">
        <f>釣竿!Q55</f>
        <v>0</v>
      </c>
      <c r="L34" s="121">
        <f>釣竿!S55</f>
        <v>0</v>
      </c>
      <c r="M34" s="121">
        <f>釣竿!U55</f>
        <v>0</v>
      </c>
      <c r="N34" s="121">
        <f>釣竿!W55</f>
        <v>0</v>
      </c>
    </row>
    <row r="35" spans="1:14">
      <c r="A35" s="119">
        <f>釣竿!W$2</f>
        <v>0</v>
      </c>
      <c r="B35" s="130" t="s">
        <v>95</v>
      </c>
      <c r="C35" s="130" t="s">
        <v>85</v>
      </c>
      <c r="D35" s="130" t="s">
        <v>90</v>
      </c>
      <c r="E35" s="121">
        <f>釣竿!E56</f>
        <v>0</v>
      </c>
      <c r="F35" s="121">
        <f>釣竿!G56</f>
        <v>0</v>
      </c>
      <c r="G35" s="121">
        <f>釣竿!I56</f>
        <v>0</v>
      </c>
      <c r="H35" s="121">
        <f>釣竿!K56</f>
        <v>0</v>
      </c>
      <c r="I35" s="121">
        <f>釣竿!M56</f>
        <v>0</v>
      </c>
      <c r="J35" s="121">
        <f>釣竿!O56</f>
        <v>0</v>
      </c>
      <c r="K35" s="121">
        <f>釣竿!Q56</f>
        <v>0</v>
      </c>
      <c r="L35" s="121">
        <f>釣竿!S56</f>
        <v>0</v>
      </c>
      <c r="M35" s="121">
        <f>釣竿!U56</f>
        <v>0</v>
      </c>
      <c r="N35" s="121">
        <f>釣竿!W56</f>
        <v>0</v>
      </c>
    </row>
    <row r="36" spans="1:14">
      <c r="A36" s="119">
        <f>釣竿!W$2</f>
        <v>0</v>
      </c>
      <c r="B36" s="130" t="s">
        <v>95</v>
      </c>
      <c r="C36" s="130" t="s">
        <v>85</v>
      </c>
      <c r="D36" s="130" t="s">
        <v>83</v>
      </c>
      <c r="E36" s="121">
        <f>釣竿!E57</f>
        <v>0</v>
      </c>
      <c r="F36" s="121">
        <f>釣竿!G57</f>
        <v>0</v>
      </c>
      <c r="G36" s="121">
        <f>釣竿!I57</f>
        <v>0</v>
      </c>
      <c r="H36" s="121">
        <f>釣竿!K57</f>
        <v>0</v>
      </c>
      <c r="I36" s="121">
        <f>釣竿!M57</f>
        <v>0</v>
      </c>
      <c r="J36" s="121">
        <f>釣竿!O57</f>
        <v>0</v>
      </c>
      <c r="K36" s="121">
        <f>釣竿!Q57</f>
        <v>0</v>
      </c>
      <c r="L36" s="121">
        <f>釣竿!S57</f>
        <v>0</v>
      </c>
      <c r="M36" s="121">
        <f>釣竿!U57</f>
        <v>0</v>
      </c>
      <c r="N36" s="121">
        <f>釣竿!W57</f>
        <v>0</v>
      </c>
    </row>
    <row r="37" spans="1:14">
      <c r="A37" s="119">
        <f>釣竿!W$2</f>
        <v>0</v>
      </c>
      <c r="B37" s="130" t="s">
        <v>95</v>
      </c>
      <c r="C37" s="130" t="s">
        <v>85</v>
      </c>
      <c r="D37" s="130" t="s">
        <v>86</v>
      </c>
      <c r="E37" s="121">
        <f>釣竿!E58</f>
        <v>0</v>
      </c>
      <c r="F37" s="121">
        <f>釣竿!G58</f>
        <v>0</v>
      </c>
      <c r="G37" s="121">
        <f>釣竿!I58</f>
        <v>0</v>
      </c>
      <c r="H37" s="121">
        <f>釣竿!K58</f>
        <v>0</v>
      </c>
      <c r="I37" s="121">
        <f>釣竿!M58</f>
        <v>0</v>
      </c>
      <c r="J37" s="121">
        <f>釣竿!O58</f>
        <v>0</v>
      </c>
      <c r="K37" s="121">
        <f>釣竿!Q58</f>
        <v>0</v>
      </c>
      <c r="L37" s="121">
        <f>釣竿!S58</f>
        <v>0</v>
      </c>
      <c r="M37" s="121">
        <f>釣竿!U58</f>
        <v>0</v>
      </c>
      <c r="N37" s="121">
        <f>釣竿!W58</f>
        <v>0</v>
      </c>
    </row>
    <row r="38" spans="1:14">
      <c r="A38" s="119">
        <f>釣竿!W$2</f>
        <v>0</v>
      </c>
      <c r="B38" s="130" t="s">
        <v>95</v>
      </c>
      <c r="C38" s="130" t="s">
        <v>85</v>
      </c>
      <c r="D38" s="130" t="s">
        <v>87</v>
      </c>
      <c r="E38" s="121">
        <f>釣竿!E59</f>
        <v>0</v>
      </c>
      <c r="F38" s="121">
        <f>釣竿!G59</f>
        <v>0</v>
      </c>
      <c r="G38" s="121">
        <f>釣竿!I59</f>
        <v>0</v>
      </c>
      <c r="H38" s="121">
        <f>釣竿!K59</f>
        <v>0</v>
      </c>
      <c r="I38" s="121">
        <f>釣竿!M59</f>
        <v>0</v>
      </c>
      <c r="J38" s="121">
        <f>釣竿!O59</f>
        <v>0</v>
      </c>
      <c r="K38" s="121">
        <f>釣竿!Q59</f>
        <v>0</v>
      </c>
      <c r="L38" s="121">
        <f>釣竿!S59</f>
        <v>0</v>
      </c>
      <c r="M38" s="121">
        <f>釣竿!U59</f>
        <v>0</v>
      </c>
      <c r="N38" s="121">
        <f>釣竿!W59</f>
        <v>0</v>
      </c>
    </row>
    <row r="39" spans="1:14">
      <c r="A39" s="119">
        <f>釣竿!W$2</f>
        <v>0</v>
      </c>
      <c r="B39" s="130" t="s">
        <v>96</v>
      </c>
      <c r="C39" s="130" t="s">
        <v>81</v>
      </c>
      <c r="D39" s="130" t="s">
        <v>90</v>
      </c>
      <c r="E39" s="121">
        <f>釣竿!E60</f>
        <v>0</v>
      </c>
      <c r="F39" s="121">
        <f>釣竿!G60</f>
        <v>0</v>
      </c>
      <c r="G39" s="121">
        <f>釣竿!I60</f>
        <v>0</v>
      </c>
      <c r="H39" s="121">
        <f>釣竿!K60</f>
        <v>0</v>
      </c>
      <c r="I39" s="121">
        <f>釣竿!M60</f>
        <v>0</v>
      </c>
      <c r="J39" s="121">
        <f>釣竿!O60</f>
        <v>0</v>
      </c>
      <c r="K39" s="121">
        <f>釣竿!Q60</f>
        <v>0</v>
      </c>
      <c r="L39" s="121">
        <f>釣竿!S60</f>
        <v>0</v>
      </c>
      <c r="M39" s="121">
        <f>釣竿!U60</f>
        <v>0</v>
      </c>
      <c r="N39" s="121">
        <f>釣竿!W60</f>
        <v>0</v>
      </c>
    </row>
    <row r="40" spans="1:14">
      <c r="A40" s="119">
        <f>釣竿!W$2</f>
        <v>0</v>
      </c>
      <c r="B40" s="130" t="s">
        <v>96</v>
      </c>
      <c r="C40" s="130" t="s">
        <v>81</v>
      </c>
      <c r="D40" s="130" t="s">
        <v>83</v>
      </c>
      <c r="E40" s="121">
        <f>釣竿!E61</f>
        <v>0</v>
      </c>
      <c r="F40" s="121">
        <f>釣竿!G61</f>
        <v>0</v>
      </c>
      <c r="G40" s="121">
        <f>釣竿!I61</f>
        <v>0</v>
      </c>
      <c r="H40" s="121">
        <f>釣竿!K61</f>
        <v>0</v>
      </c>
      <c r="I40" s="121">
        <f>釣竿!M61</f>
        <v>0</v>
      </c>
      <c r="J40" s="121">
        <f>釣竿!O61</f>
        <v>0</v>
      </c>
      <c r="K40" s="121">
        <f>釣竿!Q61</f>
        <v>0</v>
      </c>
      <c r="L40" s="121">
        <f>釣竿!S61</f>
        <v>0</v>
      </c>
      <c r="M40" s="121">
        <f>釣竿!U61</f>
        <v>0</v>
      </c>
      <c r="N40" s="121">
        <f>釣竿!W61</f>
        <v>0</v>
      </c>
    </row>
    <row r="41" spans="1:14">
      <c r="A41" s="119">
        <f>釣竿!W$2</f>
        <v>0</v>
      </c>
      <c r="B41" s="130" t="s">
        <v>96</v>
      </c>
      <c r="C41" s="130" t="s">
        <v>85</v>
      </c>
      <c r="D41" s="130" t="s">
        <v>90</v>
      </c>
      <c r="E41" s="121">
        <f>釣竿!E62</f>
        <v>0</v>
      </c>
      <c r="F41" s="121">
        <f>釣竿!G62</f>
        <v>0</v>
      </c>
      <c r="G41" s="121">
        <f>釣竿!I62</f>
        <v>0</v>
      </c>
      <c r="H41" s="121">
        <f>釣竿!K62</f>
        <v>0</v>
      </c>
      <c r="I41" s="121">
        <f>釣竿!M62</f>
        <v>0</v>
      </c>
      <c r="J41" s="121">
        <f>釣竿!O62</f>
        <v>0</v>
      </c>
      <c r="K41" s="121">
        <f>釣竿!Q62</f>
        <v>0</v>
      </c>
      <c r="L41" s="121">
        <f>釣竿!S62</f>
        <v>0</v>
      </c>
      <c r="M41" s="121">
        <f>釣竿!U62</f>
        <v>0</v>
      </c>
      <c r="N41" s="121">
        <f>釣竿!W62</f>
        <v>0</v>
      </c>
    </row>
    <row r="42" spans="1:14">
      <c r="A42" s="119">
        <f>釣竿!W$2</f>
        <v>0</v>
      </c>
      <c r="B42" s="130" t="s">
        <v>96</v>
      </c>
      <c r="C42" s="130" t="s">
        <v>85</v>
      </c>
      <c r="D42" s="130" t="s">
        <v>83</v>
      </c>
      <c r="E42" s="121">
        <f>釣竿!E63</f>
        <v>0</v>
      </c>
      <c r="F42" s="121">
        <f>釣竿!G63</f>
        <v>0</v>
      </c>
      <c r="G42" s="121">
        <f>釣竿!I63</f>
        <v>0</v>
      </c>
      <c r="H42" s="121">
        <f>釣竿!K63</f>
        <v>0</v>
      </c>
      <c r="I42" s="121">
        <f>釣竿!M63</f>
        <v>0</v>
      </c>
      <c r="J42" s="121">
        <f>釣竿!O63</f>
        <v>0</v>
      </c>
      <c r="K42" s="121">
        <f>釣竿!Q63</f>
        <v>0</v>
      </c>
      <c r="L42" s="121">
        <f>釣竿!S63</f>
        <v>0</v>
      </c>
      <c r="M42" s="121">
        <f>釣竿!U63</f>
        <v>0</v>
      </c>
      <c r="N42" s="121">
        <f>釣竿!W63</f>
        <v>0</v>
      </c>
    </row>
    <row r="43" spans="1:14">
      <c r="A43" s="119">
        <f>釣竿!W$2</f>
        <v>0</v>
      </c>
      <c r="B43" s="130" t="s">
        <v>96</v>
      </c>
      <c r="C43" s="130" t="s">
        <v>85</v>
      </c>
      <c r="D43" s="130" t="s">
        <v>86</v>
      </c>
      <c r="E43" s="121">
        <f>釣竿!E64</f>
        <v>0</v>
      </c>
      <c r="F43" s="121">
        <f>釣竿!G64</f>
        <v>0</v>
      </c>
      <c r="G43" s="121">
        <f>釣竿!I64</f>
        <v>0</v>
      </c>
      <c r="H43" s="121">
        <f>釣竿!K64</f>
        <v>0</v>
      </c>
      <c r="I43" s="121">
        <f>釣竿!M64</f>
        <v>0</v>
      </c>
      <c r="J43" s="121">
        <f>釣竿!O64</f>
        <v>0</v>
      </c>
      <c r="K43" s="121">
        <f>釣竿!Q64</f>
        <v>0</v>
      </c>
      <c r="L43" s="121">
        <f>釣竿!S64</f>
        <v>0</v>
      </c>
      <c r="M43" s="121">
        <f>釣竿!U64</f>
        <v>0</v>
      </c>
      <c r="N43" s="121">
        <f>釣竿!W64</f>
        <v>0</v>
      </c>
    </row>
    <row r="44" spans="1:14">
      <c r="A44" s="119">
        <f>釣竿!W$2</f>
        <v>0</v>
      </c>
      <c r="B44" s="130" t="s">
        <v>97</v>
      </c>
      <c r="C44" s="130" t="s">
        <v>81</v>
      </c>
      <c r="D44" s="130" t="s">
        <v>90</v>
      </c>
      <c r="E44" s="121">
        <f>釣竿!E65</f>
        <v>0</v>
      </c>
      <c r="F44" s="121">
        <f>釣竿!G65</f>
        <v>0</v>
      </c>
      <c r="G44" s="121">
        <f>釣竿!I65</f>
        <v>0</v>
      </c>
      <c r="H44" s="121">
        <f>釣竿!K65</f>
        <v>0</v>
      </c>
      <c r="I44" s="121">
        <f>釣竿!M65</f>
        <v>0</v>
      </c>
      <c r="J44" s="121">
        <f>釣竿!O65</f>
        <v>0</v>
      </c>
      <c r="K44" s="121">
        <f>釣竿!Q65</f>
        <v>0</v>
      </c>
      <c r="L44" s="121">
        <f>釣竿!S65</f>
        <v>0</v>
      </c>
      <c r="M44" s="121">
        <f>釣竿!U65</f>
        <v>0</v>
      </c>
      <c r="N44" s="121">
        <f>釣竿!W65</f>
        <v>0</v>
      </c>
    </row>
    <row r="45" spans="1:14">
      <c r="A45" s="119">
        <f>釣竿!W$2</f>
        <v>0</v>
      </c>
      <c r="B45" s="130" t="s">
        <v>97</v>
      </c>
      <c r="C45" s="130" t="s">
        <v>81</v>
      </c>
      <c r="D45" s="130" t="s">
        <v>83</v>
      </c>
      <c r="E45" s="121">
        <f>釣竿!E66</f>
        <v>0</v>
      </c>
      <c r="F45" s="121">
        <f>釣竿!G66</f>
        <v>0</v>
      </c>
      <c r="G45" s="121">
        <f>釣竿!I66</f>
        <v>0</v>
      </c>
      <c r="H45" s="121">
        <f>釣竿!K66</f>
        <v>0</v>
      </c>
      <c r="I45" s="121">
        <f>釣竿!M66</f>
        <v>0</v>
      </c>
      <c r="J45" s="121">
        <f>釣竿!O66</f>
        <v>0</v>
      </c>
      <c r="K45" s="121">
        <f>釣竿!Q66</f>
        <v>0</v>
      </c>
      <c r="L45" s="121">
        <f>釣竿!S66</f>
        <v>0</v>
      </c>
      <c r="M45" s="121">
        <f>釣竿!U66</f>
        <v>0</v>
      </c>
      <c r="N45" s="121">
        <f>釣竿!W66</f>
        <v>0</v>
      </c>
    </row>
    <row r="46" spans="1:14">
      <c r="A46" s="119">
        <f>釣竿!W$2</f>
        <v>0</v>
      </c>
      <c r="B46" s="130" t="s">
        <v>97</v>
      </c>
      <c r="C46" s="130" t="s">
        <v>85</v>
      </c>
      <c r="D46" s="130" t="s">
        <v>90</v>
      </c>
      <c r="E46" s="121">
        <f>釣竿!E67</f>
        <v>0</v>
      </c>
      <c r="F46" s="121">
        <f>釣竿!G67</f>
        <v>0</v>
      </c>
      <c r="G46" s="121">
        <f>釣竿!I67</f>
        <v>0</v>
      </c>
      <c r="H46" s="121">
        <f>釣竿!K67</f>
        <v>0</v>
      </c>
      <c r="I46" s="121">
        <f>釣竿!M67</f>
        <v>0</v>
      </c>
      <c r="J46" s="121">
        <f>釣竿!O67</f>
        <v>0</v>
      </c>
      <c r="K46" s="121">
        <f>釣竿!Q67</f>
        <v>0</v>
      </c>
      <c r="L46" s="121">
        <f>釣竿!S67</f>
        <v>0</v>
      </c>
      <c r="M46" s="121">
        <f>釣竿!U67</f>
        <v>0</v>
      </c>
      <c r="N46" s="121">
        <f>釣竿!W67</f>
        <v>0</v>
      </c>
    </row>
    <row r="47" spans="1:14">
      <c r="A47" s="119">
        <f>釣竿!W$2</f>
        <v>0</v>
      </c>
      <c r="B47" s="130" t="s">
        <v>97</v>
      </c>
      <c r="C47" s="130" t="s">
        <v>85</v>
      </c>
      <c r="D47" s="130" t="s">
        <v>83</v>
      </c>
      <c r="E47" s="121">
        <f>釣竿!E68</f>
        <v>0</v>
      </c>
      <c r="F47" s="121">
        <f>釣竿!G68</f>
        <v>0</v>
      </c>
      <c r="G47" s="121">
        <f>釣竿!I68</f>
        <v>0</v>
      </c>
      <c r="H47" s="121">
        <f>釣竿!K68</f>
        <v>0</v>
      </c>
      <c r="I47" s="121">
        <f>釣竿!M68</f>
        <v>0</v>
      </c>
      <c r="J47" s="121">
        <f>釣竿!O68</f>
        <v>0</v>
      </c>
      <c r="K47" s="121">
        <f>釣竿!Q68</f>
        <v>0</v>
      </c>
      <c r="L47" s="121">
        <f>釣竿!S68</f>
        <v>0</v>
      </c>
      <c r="M47" s="121">
        <f>釣竿!U68</f>
        <v>0</v>
      </c>
      <c r="N47" s="121">
        <f>釣竿!W68</f>
        <v>0</v>
      </c>
    </row>
    <row r="48" spans="1:14">
      <c r="A48" s="119">
        <f>釣竿!W$2</f>
        <v>0</v>
      </c>
      <c r="B48" s="130" t="s">
        <v>97</v>
      </c>
      <c r="C48" s="130" t="s">
        <v>85</v>
      </c>
      <c r="D48" s="130" t="s">
        <v>86</v>
      </c>
      <c r="E48" s="121">
        <f>釣竿!E69</f>
        <v>0</v>
      </c>
      <c r="F48" s="121">
        <f>釣竿!G69</f>
        <v>0</v>
      </c>
      <c r="G48" s="121">
        <f>釣竿!I69</f>
        <v>0</v>
      </c>
      <c r="H48" s="121">
        <f>釣竿!K69</f>
        <v>0</v>
      </c>
      <c r="I48" s="121">
        <f>釣竿!M69</f>
        <v>0</v>
      </c>
      <c r="J48" s="121">
        <f>釣竿!O69</f>
        <v>0</v>
      </c>
      <c r="K48" s="121">
        <f>釣竿!Q69</f>
        <v>0</v>
      </c>
      <c r="L48" s="121">
        <f>釣竿!S69</f>
        <v>0</v>
      </c>
      <c r="M48" s="121">
        <f>釣竿!U69</f>
        <v>0</v>
      </c>
      <c r="N48" s="121">
        <f>釣竿!W69</f>
        <v>0</v>
      </c>
    </row>
    <row r="49" spans="1:19">
      <c r="A49" s="119">
        <f>釣竿!W$2</f>
        <v>0</v>
      </c>
      <c r="B49" s="130" t="s">
        <v>98</v>
      </c>
      <c r="C49" s="130" t="s">
        <v>85</v>
      </c>
      <c r="D49" s="130" t="s">
        <v>90</v>
      </c>
      <c r="E49" s="121">
        <f>釣竿!E70</f>
        <v>0</v>
      </c>
      <c r="F49" s="121">
        <f>釣竿!G70</f>
        <v>0</v>
      </c>
      <c r="G49" s="121">
        <f>釣竿!I70</f>
        <v>0</v>
      </c>
      <c r="H49" s="121">
        <f>釣竿!K70</f>
        <v>0</v>
      </c>
      <c r="I49" s="121">
        <f>釣竿!M70</f>
        <v>0</v>
      </c>
      <c r="J49" s="121">
        <f>釣竿!O70</f>
        <v>0</v>
      </c>
      <c r="K49" s="121">
        <f>釣竿!Q70</f>
        <v>0</v>
      </c>
      <c r="L49" s="121">
        <f>釣竿!S70</f>
        <v>0</v>
      </c>
      <c r="M49" s="121">
        <f>釣竿!U70</f>
        <v>0</v>
      </c>
      <c r="N49" s="121">
        <f>釣竿!W70</f>
        <v>0</v>
      </c>
    </row>
    <row r="50" spans="1:19">
      <c r="A50" s="119">
        <f>釣竿!W$2</f>
        <v>0</v>
      </c>
      <c r="B50" s="130" t="s">
        <v>98</v>
      </c>
      <c r="C50" s="130" t="s">
        <v>85</v>
      </c>
      <c r="D50" s="130" t="s">
        <v>83</v>
      </c>
      <c r="E50" s="121">
        <f>釣竿!E71</f>
        <v>0</v>
      </c>
      <c r="F50" s="121">
        <f>釣竿!G71</f>
        <v>0</v>
      </c>
      <c r="G50" s="121">
        <f>釣竿!I71</f>
        <v>0</v>
      </c>
      <c r="H50" s="121">
        <f>釣竿!K71</f>
        <v>0</v>
      </c>
      <c r="I50" s="121">
        <f>釣竿!M71</f>
        <v>0</v>
      </c>
      <c r="J50" s="121">
        <f>釣竿!O71</f>
        <v>0</v>
      </c>
      <c r="K50" s="121">
        <f>釣竿!Q71</f>
        <v>0</v>
      </c>
      <c r="L50" s="121">
        <f>釣竿!S71</f>
        <v>0</v>
      </c>
      <c r="M50" s="121">
        <f>釣竿!U71</f>
        <v>0</v>
      </c>
      <c r="N50" s="121">
        <f>釣竿!W71</f>
        <v>0</v>
      </c>
    </row>
    <row r="51" spans="1:19">
      <c r="A51" s="119">
        <f>釣竿!W$2</f>
        <v>0</v>
      </c>
      <c r="B51" s="130" t="s">
        <v>98</v>
      </c>
      <c r="C51" s="130" t="s">
        <v>85</v>
      </c>
      <c r="D51" s="130" t="s">
        <v>86</v>
      </c>
      <c r="E51" s="121">
        <f>釣竿!E72</f>
        <v>0</v>
      </c>
      <c r="F51" s="121">
        <f>釣竿!G72</f>
        <v>0</v>
      </c>
      <c r="G51" s="121">
        <f>釣竿!I72</f>
        <v>0</v>
      </c>
      <c r="H51" s="121">
        <f>釣竿!K72</f>
        <v>0</v>
      </c>
      <c r="I51" s="121">
        <f>釣竿!M72</f>
        <v>0</v>
      </c>
      <c r="J51" s="121">
        <f>釣竿!O72</f>
        <v>0</v>
      </c>
      <c r="K51" s="121">
        <f>釣竿!Q72</f>
        <v>0</v>
      </c>
      <c r="L51" s="121">
        <f>釣竿!S72</f>
        <v>0</v>
      </c>
      <c r="M51" s="121">
        <f>釣竿!U72</f>
        <v>0</v>
      </c>
      <c r="N51" s="121">
        <f>釣竿!W72</f>
        <v>0</v>
      </c>
    </row>
    <row r="52" spans="1:19">
      <c r="A52" s="119">
        <f>釣竿!W$2</f>
        <v>0</v>
      </c>
      <c r="B52" s="130" t="s">
        <v>99</v>
      </c>
      <c r="C52" s="130" t="s">
        <v>81</v>
      </c>
      <c r="D52" s="130" t="s">
        <v>90</v>
      </c>
      <c r="E52" s="121">
        <f>'ﾘｰﾙ、釣針、釣糸'!E7</f>
        <v>0</v>
      </c>
      <c r="F52" s="121">
        <f>'ﾘｰﾙ、釣針、釣糸'!G7</f>
        <v>0</v>
      </c>
      <c r="G52" s="121">
        <f>'ﾘｰﾙ、釣針、釣糸'!I7</f>
        <v>0</v>
      </c>
      <c r="H52" s="121">
        <f>'ﾘｰﾙ、釣針、釣糸'!K7</f>
        <v>0</v>
      </c>
      <c r="I52" s="121">
        <f>'ﾘｰﾙ、釣針、釣糸'!M7</f>
        <v>0</v>
      </c>
      <c r="J52" s="121">
        <f>'ﾘｰﾙ、釣針、釣糸'!O7</f>
        <v>0</v>
      </c>
      <c r="K52" s="121">
        <f>'ﾘｰﾙ、釣針、釣糸'!Q7</f>
        <v>0</v>
      </c>
      <c r="L52" s="121">
        <f>'ﾘｰﾙ、釣針、釣糸'!S7</f>
        <v>0</v>
      </c>
      <c r="M52" s="121">
        <f>'ﾘｰﾙ、釣針、釣糸'!U7</f>
        <v>0</v>
      </c>
      <c r="N52" s="121">
        <f>'ﾘｰﾙ、釣針、釣糸'!W7</f>
        <v>0</v>
      </c>
      <c r="O52" s="121"/>
      <c r="P52" s="121"/>
      <c r="Q52" s="121"/>
      <c r="R52" s="121"/>
      <c r="S52" s="121"/>
    </row>
    <row r="53" spans="1:19">
      <c r="A53" s="119">
        <f>釣竿!W$2</f>
        <v>0</v>
      </c>
      <c r="B53" s="130" t="s">
        <v>99</v>
      </c>
      <c r="C53" s="130" t="s">
        <v>81</v>
      </c>
      <c r="D53" s="130" t="s">
        <v>83</v>
      </c>
      <c r="E53" s="121">
        <f>'ﾘｰﾙ、釣針、釣糸'!E8</f>
        <v>0</v>
      </c>
      <c r="F53" s="121">
        <f>'ﾘｰﾙ、釣針、釣糸'!G8</f>
        <v>0</v>
      </c>
      <c r="G53" s="121">
        <f>'ﾘｰﾙ、釣針、釣糸'!I8</f>
        <v>0</v>
      </c>
      <c r="H53" s="121">
        <f>'ﾘｰﾙ、釣針、釣糸'!K8</f>
        <v>0</v>
      </c>
      <c r="I53" s="121">
        <f>'ﾘｰﾙ、釣針、釣糸'!M8</f>
        <v>0</v>
      </c>
      <c r="J53" s="121">
        <f>'ﾘｰﾙ、釣針、釣糸'!O8</f>
        <v>0</v>
      </c>
      <c r="K53" s="121">
        <f>'ﾘｰﾙ、釣針、釣糸'!Q8</f>
        <v>0</v>
      </c>
      <c r="L53" s="121">
        <f>'ﾘｰﾙ、釣針、釣糸'!S8</f>
        <v>0</v>
      </c>
      <c r="M53" s="121">
        <f>'ﾘｰﾙ、釣針、釣糸'!U8</f>
        <v>0</v>
      </c>
      <c r="N53" s="121">
        <f>'ﾘｰﾙ、釣針、釣糸'!W8</f>
        <v>0</v>
      </c>
    </row>
    <row r="54" spans="1:19">
      <c r="A54" s="119">
        <f>釣竿!W$2</f>
        <v>0</v>
      </c>
      <c r="B54" s="130" t="s">
        <v>99</v>
      </c>
      <c r="C54" s="130" t="s">
        <v>81</v>
      </c>
      <c r="D54" s="130" t="s">
        <v>86</v>
      </c>
      <c r="E54" s="121">
        <f>'ﾘｰﾙ、釣針、釣糸'!E9</f>
        <v>0</v>
      </c>
      <c r="F54" s="121">
        <f>'ﾘｰﾙ、釣針、釣糸'!G9</f>
        <v>0</v>
      </c>
      <c r="G54" s="121">
        <f>'ﾘｰﾙ、釣針、釣糸'!I9</f>
        <v>0</v>
      </c>
      <c r="H54" s="121">
        <f>'ﾘｰﾙ、釣針、釣糸'!K9</f>
        <v>0</v>
      </c>
      <c r="I54" s="121">
        <f>'ﾘｰﾙ、釣針、釣糸'!M9</f>
        <v>0</v>
      </c>
      <c r="J54" s="121">
        <f>'ﾘｰﾙ、釣針、釣糸'!O9</f>
        <v>0</v>
      </c>
      <c r="K54" s="121">
        <f>'ﾘｰﾙ、釣針、釣糸'!Q9</f>
        <v>0</v>
      </c>
      <c r="L54" s="121">
        <f>'ﾘｰﾙ、釣針、釣糸'!S9</f>
        <v>0</v>
      </c>
      <c r="M54" s="121">
        <f>'ﾘｰﾙ、釣針、釣糸'!U9</f>
        <v>0</v>
      </c>
      <c r="N54" s="121">
        <f>'ﾘｰﾙ、釣針、釣糸'!W9</f>
        <v>0</v>
      </c>
    </row>
    <row r="55" spans="1:19">
      <c r="A55" s="119">
        <f>釣竿!W$2</f>
        <v>0</v>
      </c>
      <c r="B55" s="130" t="s">
        <v>99</v>
      </c>
      <c r="C55" s="130" t="s">
        <v>85</v>
      </c>
      <c r="D55" s="130" t="s">
        <v>90</v>
      </c>
      <c r="E55" s="121">
        <f>'ﾘｰﾙ、釣針、釣糸'!E10</f>
        <v>0</v>
      </c>
      <c r="F55" s="121">
        <f>'ﾘｰﾙ、釣針、釣糸'!G10</f>
        <v>0</v>
      </c>
      <c r="G55" s="121">
        <f>'ﾘｰﾙ、釣針、釣糸'!I10</f>
        <v>0</v>
      </c>
      <c r="H55" s="121">
        <f>'ﾘｰﾙ、釣針、釣糸'!K10</f>
        <v>0</v>
      </c>
      <c r="I55" s="121">
        <f>'ﾘｰﾙ、釣針、釣糸'!M10</f>
        <v>0</v>
      </c>
      <c r="J55" s="121">
        <f>'ﾘｰﾙ、釣針、釣糸'!O10</f>
        <v>0</v>
      </c>
      <c r="K55" s="121">
        <f>'ﾘｰﾙ、釣針、釣糸'!Q10</f>
        <v>0</v>
      </c>
      <c r="L55" s="121">
        <f>'ﾘｰﾙ、釣針、釣糸'!S10</f>
        <v>0</v>
      </c>
      <c r="M55" s="121">
        <f>'ﾘｰﾙ、釣針、釣糸'!U10</f>
        <v>0</v>
      </c>
      <c r="N55" s="121">
        <f>'ﾘｰﾙ、釣針、釣糸'!W10</f>
        <v>0</v>
      </c>
    </row>
    <row r="56" spans="1:19">
      <c r="A56" s="119">
        <f>釣竿!W$2</f>
        <v>0</v>
      </c>
      <c r="B56" s="130" t="s">
        <v>99</v>
      </c>
      <c r="C56" s="130" t="s">
        <v>85</v>
      </c>
      <c r="D56" s="130" t="s">
        <v>83</v>
      </c>
      <c r="E56" s="121">
        <f>'ﾘｰﾙ、釣針、釣糸'!E11</f>
        <v>0</v>
      </c>
      <c r="F56" s="121">
        <f>'ﾘｰﾙ、釣針、釣糸'!G11</f>
        <v>0</v>
      </c>
      <c r="G56" s="121">
        <f>'ﾘｰﾙ、釣針、釣糸'!I11</f>
        <v>0</v>
      </c>
      <c r="H56" s="121">
        <f>'ﾘｰﾙ、釣針、釣糸'!K11</f>
        <v>0</v>
      </c>
      <c r="I56" s="121">
        <f>'ﾘｰﾙ、釣針、釣糸'!M11</f>
        <v>0</v>
      </c>
      <c r="J56" s="121">
        <f>'ﾘｰﾙ、釣針、釣糸'!O11</f>
        <v>0</v>
      </c>
      <c r="K56" s="121">
        <f>'ﾘｰﾙ、釣針、釣糸'!Q11</f>
        <v>0</v>
      </c>
      <c r="L56" s="121">
        <f>'ﾘｰﾙ、釣針、釣糸'!S11</f>
        <v>0</v>
      </c>
      <c r="M56" s="121">
        <f>'ﾘｰﾙ、釣針、釣糸'!U11</f>
        <v>0</v>
      </c>
      <c r="N56" s="121">
        <f>'ﾘｰﾙ、釣針、釣糸'!W11</f>
        <v>0</v>
      </c>
    </row>
    <row r="57" spans="1:19">
      <c r="A57" s="119">
        <f>釣竿!W$2</f>
        <v>0</v>
      </c>
      <c r="B57" s="130" t="s">
        <v>99</v>
      </c>
      <c r="C57" s="130" t="s">
        <v>85</v>
      </c>
      <c r="D57" s="130" t="s">
        <v>86</v>
      </c>
      <c r="E57" s="121">
        <f>'ﾘｰﾙ、釣針、釣糸'!E12</f>
        <v>0</v>
      </c>
      <c r="F57" s="121">
        <f>'ﾘｰﾙ、釣針、釣糸'!G12</f>
        <v>0</v>
      </c>
      <c r="G57" s="121">
        <f>'ﾘｰﾙ、釣針、釣糸'!I12</f>
        <v>0</v>
      </c>
      <c r="H57" s="121">
        <f>'ﾘｰﾙ、釣針、釣糸'!K12</f>
        <v>0</v>
      </c>
      <c r="I57" s="121">
        <f>'ﾘｰﾙ、釣針、釣糸'!M12</f>
        <v>0</v>
      </c>
      <c r="J57" s="121">
        <f>'ﾘｰﾙ、釣針、釣糸'!O12</f>
        <v>0</v>
      </c>
      <c r="K57" s="121">
        <f>'ﾘｰﾙ、釣針、釣糸'!Q12</f>
        <v>0</v>
      </c>
      <c r="L57" s="121">
        <f>'ﾘｰﾙ、釣針、釣糸'!S12</f>
        <v>0</v>
      </c>
      <c r="M57" s="121">
        <f>'ﾘｰﾙ、釣針、釣糸'!U12</f>
        <v>0</v>
      </c>
      <c r="N57" s="121">
        <f>'ﾘｰﾙ、釣針、釣糸'!W12</f>
        <v>0</v>
      </c>
    </row>
    <row r="58" spans="1:19">
      <c r="A58" s="119">
        <f>釣竿!W$2</f>
        <v>0</v>
      </c>
      <c r="B58" s="130" t="s">
        <v>99</v>
      </c>
      <c r="C58" s="130" t="s">
        <v>85</v>
      </c>
      <c r="D58" s="130" t="s">
        <v>87</v>
      </c>
      <c r="E58" s="121">
        <f>'ﾘｰﾙ、釣針、釣糸'!E13</f>
        <v>0</v>
      </c>
      <c r="F58" s="121">
        <f>'ﾘｰﾙ、釣針、釣糸'!G13</f>
        <v>0</v>
      </c>
      <c r="G58" s="121">
        <f>'ﾘｰﾙ、釣針、釣糸'!I13</f>
        <v>0</v>
      </c>
      <c r="H58" s="121">
        <f>'ﾘｰﾙ、釣針、釣糸'!K13</f>
        <v>0</v>
      </c>
      <c r="I58" s="121">
        <f>'ﾘｰﾙ、釣針、釣糸'!M13</f>
        <v>0</v>
      </c>
      <c r="J58" s="121">
        <f>'ﾘｰﾙ、釣針、釣糸'!O13</f>
        <v>0</v>
      </c>
      <c r="K58" s="121">
        <f>'ﾘｰﾙ、釣針、釣糸'!Q13</f>
        <v>0</v>
      </c>
      <c r="L58" s="121">
        <f>'ﾘｰﾙ、釣針、釣糸'!S13</f>
        <v>0</v>
      </c>
      <c r="M58" s="121">
        <f>'ﾘｰﾙ、釣針、釣糸'!U13</f>
        <v>0</v>
      </c>
      <c r="N58" s="121">
        <f>'ﾘｰﾙ、釣針、釣糸'!W13</f>
        <v>0</v>
      </c>
    </row>
    <row r="59" spans="1:19">
      <c r="A59" s="119">
        <f>釣竿!W$2</f>
        <v>0</v>
      </c>
      <c r="B59" s="130" t="s">
        <v>130</v>
      </c>
      <c r="C59" s="130" t="s">
        <v>85</v>
      </c>
      <c r="D59" s="130" t="s">
        <v>90</v>
      </c>
      <c r="E59" s="121">
        <f>'ﾘｰﾙ、釣針、釣糸'!E14</f>
        <v>0</v>
      </c>
      <c r="F59" s="121">
        <f>'ﾘｰﾙ、釣針、釣糸'!G14</f>
        <v>0</v>
      </c>
      <c r="G59" s="121">
        <f>'ﾘｰﾙ、釣針、釣糸'!I14</f>
        <v>0</v>
      </c>
      <c r="H59" s="121">
        <f>'ﾘｰﾙ、釣針、釣糸'!K14</f>
        <v>0</v>
      </c>
      <c r="I59" s="121">
        <f>'ﾘｰﾙ、釣針、釣糸'!M14</f>
        <v>0</v>
      </c>
      <c r="J59" s="121">
        <f>'ﾘｰﾙ、釣針、釣糸'!O14</f>
        <v>0</v>
      </c>
      <c r="K59" s="121">
        <f>'ﾘｰﾙ、釣針、釣糸'!Q14</f>
        <v>0</v>
      </c>
      <c r="L59" s="121">
        <f>'ﾘｰﾙ、釣針、釣糸'!S14</f>
        <v>0</v>
      </c>
      <c r="M59" s="121">
        <f>'ﾘｰﾙ、釣針、釣糸'!U14</f>
        <v>0</v>
      </c>
      <c r="N59" s="121">
        <f>'ﾘｰﾙ、釣針、釣糸'!W14</f>
        <v>0</v>
      </c>
    </row>
    <row r="60" spans="1:19">
      <c r="A60" s="119">
        <f>釣竿!W$2</f>
        <v>0</v>
      </c>
      <c r="B60" s="130" t="s">
        <v>130</v>
      </c>
      <c r="C60" s="130" t="s">
        <v>85</v>
      </c>
      <c r="D60" s="130" t="s">
        <v>83</v>
      </c>
      <c r="E60" s="121">
        <f>'ﾘｰﾙ、釣針、釣糸'!E15</f>
        <v>0</v>
      </c>
      <c r="F60" s="121">
        <f>'ﾘｰﾙ、釣針、釣糸'!G15</f>
        <v>0</v>
      </c>
      <c r="G60" s="121">
        <f>'ﾘｰﾙ、釣針、釣糸'!I15</f>
        <v>0</v>
      </c>
      <c r="H60" s="121">
        <f>'ﾘｰﾙ、釣針、釣糸'!K15</f>
        <v>0</v>
      </c>
      <c r="I60" s="121">
        <f>'ﾘｰﾙ、釣針、釣糸'!M15</f>
        <v>0</v>
      </c>
      <c r="J60" s="121">
        <f>'ﾘｰﾙ、釣針、釣糸'!O15</f>
        <v>0</v>
      </c>
      <c r="K60" s="121">
        <f>'ﾘｰﾙ、釣針、釣糸'!Q15</f>
        <v>0</v>
      </c>
      <c r="L60" s="121">
        <f>'ﾘｰﾙ、釣針、釣糸'!S15</f>
        <v>0</v>
      </c>
      <c r="M60" s="121">
        <f>'ﾘｰﾙ、釣針、釣糸'!U15</f>
        <v>0</v>
      </c>
      <c r="N60" s="121">
        <f>'ﾘｰﾙ、釣針、釣糸'!W15</f>
        <v>0</v>
      </c>
    </row>
    <row r="61" spans="1:19">
      <c r="A61" s="119">
        <f>釣竿!W$2</f>
        <v>0</v>
      </c>
      <c r="B61" s="130" t="s">
        <v>130</v>
      </c>
      <c r="C61" s="130" t="s">
        <v>85</v>
      </c>
      <c r="D61" s="130" t="s">
        <v>86</v>
      </c>
      <c r="E61" s="121">
        <f>'ﾘｰﾙ、釣針、釣糸'!E16</f>
        <v>0</v>
      </c>
      <c r="F61" s="121">
        <f>'ﾘｰﾙ、釣針、釣糸'!G16</f>
        <v>0</v>
      </c>
      <c r="G61" s="121">
        <f>'ﾘｰﾙ、釣針、釣糸'!I16</f>
        <v>0</v>
      </c>
      <c r="H61" s="121">
        <f>'ﾘｰﾙ、釣針、釣糸'!K16</f>
        <v>0</v>
      </c>
      <c r="I61" s="121">
        <f>'ﾘｰﾙ、釣針、釣糸'!M16</f>
        <v>0</v>
      </c>
      <c r="J61" s="121">
        <f>'ﾘｰﾙ、釣針、釣糸'!O16</f>
        <v>0</v>
      </c>
      <c r="K61" s="121">
        <f>'ﾘｰﾙ、釣針、釣糸'!Q16</f>
        <v>0</v>
      </c>
      <c r="L61" s="121">
        <f>'ﾘｰﾙ、釣針、釣糸'!S16</f>
        <v>0</v>
      </c>
      <c r="M61" s="121">
        <f>'ﾘｰﾙ、釣針、釣糸'!U16</f>
        <v>0</v>
      </c>
      <c r="N61" s="121">
        <f>'ﾘｰﾙ、釣針、釣糸'!W16</f>
        <v>0</v>
      </c>
    </row>
    <row r="62" spans="1:19">
      <c r="A62" s="119">
        <f>釣竿!W$2</f>
        <v>0</v>
      </c>
      <c r="B62" s="130" t="s">
        <v>130</v>
      </c>
      <c r="C62" s="130" t="s">
        <v>85</v>
      </c>
      <c r="D62" s="130" t="s">
        <v>87</v>
      </c>
      <c r="E62" s="121">
        <f>'ﾘｰﾙ、釣針、釣糸'!E17</f>
        <v>0</v>
      </c>
      <c r="F62" s="121">
        <f>'ﾘｰﾙ、釣針、釣糸'!G17</f>
        <v>0</v>
      </c>
      <c r="G62" s="121">
        <f>'ﾘｰﾙ、釣針、釣糸'!I17</f>
        <v>0</v>
      </c>
      <c r="H62" s="121">
        <f>'ﾘｰﾙ、釣針、釣糸'!K17</f>
        <v>0</v>
      </c>
      <c r="I62" s="121">
        <f>'ﾘｰﾙ、釣針、釣糸'!M17</f>
        <v>0</v>
      </c>
      <c r="J62" s="121">
        <f>'ﾘｰﾙ、釣針、釣糸'!O17</f>
        <v>0</v>
      </c>
      <c r="K62" s="121">
        <f>'ﾘｰﾙ、釣針、釣糸'!Q17</f>
        <v>0</v>
      </c>
      <c r="L62" s="121">
        <f>'ﾘｰﾙ、釣針、釣糸'!S17</f>
        <v>0</v>
      </c>
      <c r="M62" s="121">
        <f>'ﾘｰﾙ、釣針、釣糸'!U17</f>
        <v>0</v>
      </c>
      <c r="N62" s="121">
        <f>'ﾘｰﾙ、釣針、釣糸'!W17</f>
        <v>0</v>
      </c>
    </row>
    <row r="63" spans="1:19">
      <c r="A63" s="119">
        <f>釣竿!W$2</f>
        <v>0</v>
      </c>
      <c r="B63" s="130" t="s">
        <v>131</v>
      </c>
      <c r="C63" s="130" t="s">
        <v>85</v>
      </c>
      <c r="D63" s="130" t="s">
        <v>90</v>
      </c>
      <c r="E63" s="121">
        <f>'ﾘｰﾙ、釣針、釣糸'!E18</f>
        <v>0</v>
      </c>
      <c r="F63" s="121">
        <f>'ﾘｰﾙ、釣針、釣糸'!G18</f>
        <v>0</v>
      </c>
      <c r="G63" s="121">
        <f>'ﾘｰﾙ、釣針、釣糸'!I18</f>
        <v>0</v>
      </c>
      <c r="H63" s="121">
        <f>'ﾘｰﾙ、釣針、釣糸'!K18</f>
        <v>0</v>
      </c>
      <c r="I63" s="121">
        <f>'ﾘｰﾙ、釣針、釣糸'!M18</f>
        <v>0</v>
      </c>
      <c r="J63" s="121">
        <f>'ﾘｰﾙ、釣針、釣糸'!O18</f>
        <v>0</v>
      </c>
      <c r="K63" s="121">
        <f>'ﾘｰﾙ、釣針、釣糸'!Q18</f>
        <v>0</v>
      </c>
      <c r="L63" s="121">
        <f>'ﾘｰﾙ、釣針、釣糸'!S18</f>
        <v>0</v>
      </c>
      <c r="M63" s="121">
        <f>'ﾘｰﾙ、釣針、釣糸'!U18</f>
        <v>0</v>
      </c>
      <c r="N63" s="121">
        <f>'ﾘｰﾙ、釣針、釣糸'!W18</f>
        <v>0</v>
      </c>
    </row>
    <row r="64" spans="1:19">
      <c r="A64" s="119">
        <f>釣竿!W$2</f>
        <v>0</v>
      </c>
      <c r="B64" s="130" t="s">
        <v>131</v>
      </c>
      <c r="C64" s="130" t="s">
        <v>85</v>
      </c>
      <c r="D64" s="130" t="s">
        <v>83</v>
      </c>
      <c r="E64" s="121">
        <f>'ﾘｰﾙ、釣針、釣糸'!E19</f>
        <v>0</v>
      </c>
      <c r="F64" s="121">
        <f>'ﾘｰﾙ、釣針、釣糸'!G19</f>
        <v>0</v>
      </c>
      <c r="G64" s="121">
        <f>'ﾘｰﾙ、釣針、釣糸'!I19</f>
        <v>0</v>
      </c>
      <c r="H64" s="121">
        <f>'ﾘｰﾙ、釣針、釣糸'!K19</f>
        <v>0</v>
      </c>
      <c r="I64" s="121">
        <f>'ﾘｰﾙ、釣針、釣糸'!M19</f>
        <v>0</v>
      </c>
      <c r="J64" s="121">
        <f>'ﾘｰﾙ、釣針、釣糸'!O19</f>
        <v>0</v>
      </c>
      <c r="K64" s="121">
        <f>'ﾘｰﾙ、釣針、釣糸'!Q19</f>
        <v>0</v>
      </c>
      <c r="L64" s="121">
        <f>'ﾘｰﾙ、釣針、釣糸'!S19</f>
        <v>0</v>
      </c>
      <c r="M64" s="121">
        <f>'ﾘｰﾙ、釣針、釣糸'!U19</f>
        <v>0</v>
      </c>
      <c r="N64" s="121">
        <f>'ﾘｰﾙ、釣針、釣糸'!W19</f>
        <v>0</v>
      </c>
    </row>
    <row r="65" spans="1:14">
      <c r="A65" s="119">
        <f>釣竿!W$2</f>
        <v>0</v>
      </c>
      <c r="B65" s="130" t="s">
        <v>120</v>
      </c>
      <c r="C65" s="130" t="s">
        <v>92</v>
      </c>
      <c r="D65" s="130" t="s">
        <v>90</v>
      </c>
      <c r="E65" s="121">
        <f>'ﾘｰﾙ、釣針、釣糸'!E20</f>
        <v>0</v>
      </c>
      <c r="F65" s="121">
        <f>'ﾘｰﾙ、釣針、釣糸'!G20</f>
        <v>0</v>
      </c>
      <c r="G65" s="121">
        <f>'ﾘｰﾙ、釣針、釣糸'!I20</f>
        <v>0</v>
      </c>
      <c r="H65" s="121">
        <f>'ﾘｰﾙ、釣針、釣糸'!K20</f>
        <v>0</v>
      </c>
      <c r="I65" s="121">
        <f>'ﾘｰﾙ、釣針、釣糸'!M20</f>
        <v>0</v>
      </c>
      <c r="J65" s="121">
        <f>'ﾘｰﾙ、釣針、釣糸'!O20</f>
        <v>0</v>
      </c>
      <c r="K65" s="121">
        <f>'ﾘｰﾙ、釣針、釣糸'!Q20</f>
        <v>0</v>
      </c>
      <c r="L65" s="121">
        <f>'ﾘｰﾙ、釣針、釣糸'!S20</f>
        <v>0</v>
      </c>
      <c r="M65" s="121">
        <f>'ﾘｰﾙ、釣針、釣糸'!U20</f>
        <v>0</v>
      </c>
      <c r="N65" s="121">
        <f>'ﾘｰﾙ、釣針、釣糸'!W20</f>
        <v>0</v>
      </c>
    </row>
    <row r="66" spans="1:14">
      <c r="A66" s="119">
        <f>釣竿!W$2</f>
        <v>0</v>
      </c>
      <c r="B66" s="130" t="s">
        <v>120</v>
      </c>
      <c r="C66" s="130" t="s">
        <v>92</v>
      </c>
      <c r="D66" s="130" t="s">
        <v>83</v>
      </c>
      <c r="E66" s="121">
        <f>'ﾘｰﾙ、釣針、釣糸'!E21</f>
        <v>0</v>
      </c>
      <c r="F66" s="121">
        <f>'ﾘｰﾙ、釣針、釣糸'!G21</f>
        <v>0</v>
      </c>
      <c r="G66" s="121">
        <f>'ﾘｰﾙ、釣針、釣糸'!I21</f>
        <v>0</v>
      </c>
      <c r="H66" s="121">
        <f>'ﾘｰﾙ、釣針、釣糸'!K21</f>
        <v>0</v>
      </c>
      <c r="I66" s="121">
        <f>'ﾘｰﾙ、釣針、釣糸'!M21</f>
        <v>0</v>
      </c>
      <c r="J66" s="121">
        <f>'ﾘｰﾙ、釣針、釣糸'!O21</f>
        <v>0</v>
      </c>
      <c r="K66" s="121">
        <f>'ﾘｰﾙ、釣針、釣糸'!Q21</f>
        <v>0</v>
      </c>
      <c r="L66" s="121">
        <f>'ﾘｰﾙ、釣針、釣糸'!S21</f>
        <v>0</v>
      </c>
      <c r="M66" s="121">
        <f>'ﾘｰﾙ、釣針、釣糸'!U21</f>
        <v>0</v>
      </c>
      <c r="N66" s="121">
        <f>'ﾘｰﾙ、釣針、釣糸'!W21</f>
        <v>0</v>
      </c>
    </row>
    <row r="67" spans="1:14">
      <c r="A67" s="119">
        <f>釣竿!W$2</f>
        <v>0</v>
      </c>
      <c r="B67" s="130" t="s">
        <v>120</v>
      </c>
      <c r="C67" s="130" t="s">
        <v>92</v>
      </c>
      <c r="D67" s="130" t="s">
        <v>86</v>
      </c>
      <c r="E67" s="121">
        <f>'ﾘｰﾙ、釣針、釣糸'!E22</f>
        <v>0</v>
      </c>
      <c r="F67" s="121">
        <f>'ﾘｰﾙ、釣針、釣糸'!G22</f>
        <v>0</v>
      </c>
      <c r="G67" s="121">
        <f>'ﾘｰﾙ、釣針、釣糸'!I22</f>
        <v>0</v>
      </c>
      <c r="H67" s="121">
        <f>'ﾘｰﾙ、釣針、釣糸'!K22</f>
        <v>0</v>
      </c>
      <c r="I67" s="121">
        <f>'ﾘｰﾙ、釣針、釣糸'!M22</f>
        <v>0</v>
      </c>
      <c r="J67" s="121">
        <f>'ﾘｰﾙ、釣針、釣糸'!O22</f>
        <v>0</v>
      </c>
      <c r="K67" s="121">
        <f>'ﾘｰﾙ、釣針、釣糸'!Q22</f>
        <v>0</v>
      </c>
      <c r="L67" s="121">
        <f>'ﾘｰﾙ、釣針、釣糸'!S22</f>
        <v>0</v>
      </c>
      <c r="M67" s="121">
        <f>'ﾘｰﾙ、釣針、釣糸'!U22</f>
        <v>0</v>
      </c>
      <c r="N67" s="121">
        <f>'ﾘｰﾙ、釣針、釣糸'!W22</f>
        <v>0</v>
      </c>
    </row>
    <row r="68" spans="1:14">
      <c r="A68" s="119">
        <f>釣竿!W$2</f>
        <v>0</v>
      </c>
      <c r="B68" s="130" t="s">
        <v>120</v>
      </c>
      <c r="C68" s="130" t="s">
        <v>92</v>
      </c>
      <c r="D68" s="130" t="s">
        <v>87</v>
      </c>
      <c r="E68" s="121">
        <f>'ﾘｰﾙ、釣針、釣糸'!E23</f>
        <v>0</v>
      </c>
      <c r="F68" s="121">
        <f>'ﾘｰﾙ、釣針、釣糸'!G23</f>
        <v>0</v>
      </c>
      <c r="G68" s="121">
        <f>'ﾘｰﾙ、釣針、釣糸'!I23</f>
        <v>0</v>
      </c>
      <c r="H68" s="121">
        <f>'ﾘｰﾙ、釣針、釣糸'!K23</f>
        <v>0</v>
      </c>
      <c r="I68" s="121">
        <f>'ﾘｰﾙ、釣針、釣糸'!M23</f>
        <v>0</v>
      </c>
      <c r="J68" s="121">
        <f>'ﾘｰﾙ、釣針、釣糸'!O23</f>
        <v>0</v>
      </c>
      <c r="K68" s="121">
        <f>'ﾘｰﾙ、釣針、釣糸'!Q23</f>
        <v>0</v>
      </c>
      <c r="L68" s="121">
        <f>'ﾘｰﾙ、釣針、釣糸'!S23</f>
        <v>0</v>
      </c>
      <c r="M68" s="121">
        <f>'ﾘｰﾙ、釣針、釣糸'!U23</f>
        <v>0</v>
      </c>
      <c r="N68" s="121">
        <f>'ﾘｰﾙ、釣針、釣糸'!W23</f>
        <v>0</v>
      </c>
    </row>
    <row r="69" spans="1:14">
      <c r="A69" s="119">
        <f>釣竿!W$2</f>
        <v>0</v>
      </c>
      <c r="B69" s="130" t="s">
        <v>120</v>
      </c>
      <c r="C69" s="130" t="s">
        <v>92</v>
      </c>
      <c r="D69" s="130" t="s">
        <v>93</v>
      </c>
      <c r="E69" s="121">
        <f>'ﾘｰﾙ、釣針、釣糸'!E24</f>
        <v>0</v>
      </c>
      <c r="F69" s="121">
        <f>'ﾘｰﾙ、釣針、釣糸'!G24</f>
        <v>0</v>
      </c>
      <c r="G69" s="121">
        <f>'ﾘｰﾙ、釣針、釣糸'!I24</f>
        <v>0</v>
      </c>
      <c r="H69" s="121">
        <f>'ﾘｰﾙ、釣針、釣糸'!K24</f>
        <v>0</v>
      </c>
      <c r="I69" s="121">
        <f>'ﾘｰﾙ、釣針、釣糸'!M24</f>
        <v>0</v>
      </c>
      <c r="J69" s="121">
        <f>'ﾘｰﾙ、釣針、釣糸'!O24</f>
        <v>0</v>
      </c>
      <c r="K69" s="121">
        <f>'ﾘｰﾙ、釣針、釣糸'!Q24</f>
        <v>0</v>
      </c>
      <c r="L69" s="121">
        <f>'ﾘｰﾙ、釣針、釣糸'!S24</f>
        <v>0</v>
      </c>
      <c r="M69" s="121">
        <f>'ﾘｰﾙ、釣針、釣糸'!U24</f>
        <v>0</v>
      </c>
      <c r="N69" s="121">
        <f>'ﾘｰﾙ、釣針、釣糸'!W24</f>
        <v>0</v>
      </c>
    </row>
    <row r="70" spans="1:14">
      <c r="A70" s="119">
        <f>釣竿!W$2</f>
        <v>0</v>
      </c>
      <c r="B70" s="130" t="s">
        <v>120</v>
      </c>
      <c r="C70" s="130" t="s">
        <v>92</v>
      </c>
      <c r="D70" s="130" t="s">
        <v>101</v>
      </c>
      <c r="E70" s="121">
        <f>'ﾘｰﾙ、釣針、釣糸'!E25</f>
        <v>0</v>
      </c>
      <c r="F70" s="121">
        <f>'ﾘｰﾙ、釣針、釣糸'!G25</f>
        <v>0</v>
      </c>
      <c r="G70" s="121">
        <f>'ﾘｰﾙ、釣針、釣糸'!I25</f>
        <v>0</v>
      </c>
      <c r="H70" s="121">
        <f>'ﾘｰﾙ、釣針、釣糸'!K25</f>
        <v>0</v>
      </c>
      <c r="I70" s="121">
        <f>'ﾘｰﾙ、釣針、釣糸'!M25</f>
        <v>0</v>
      </c>
      <c r="J70" s="121">
        <f>'ﾘｰﾙ、釣針、釣糸'!O25</f>
        <v>0</v>
      </c>
      <c r="K70" s="121">
        <f>'ﾘｰﾙ、釣針、釣糸'!Q25</f>
        <v>0</v>
      </c>
      <c r="L70" s="121">
        <f>'ﾘｰﾙ、釣針、釣糸'!S25</f>
        <v>0</v>
      </c>
      <c r="M70" s="121">
        <f>'ﾘｰﾙ、釣針、釣糸'!U25</f>
        <v>0</v>
      </c>
      <c r="N70" s="121">
        <f>'ﾘｰﾙ、釣針、釣糸'!W25</f>
        <v>0</v>
      </c>
    </row>
    <row r="71" spans="1:14">
      <c r="A71" s="119">
        <f>釣竿!W$2</f>
        <v>0</v>
      </c>
      <c r="B71" s="130" t="s">
        <v>120</v>
      </c>
      <c r="C71" s="130" t="s">
        <v>92</v>
      </c>
      <c r="D71" s="130" t="s">
        <v>102</v>
      </c>
      <c r="E71" s="121">
        <f>'ﾘｰﾙ、釣針、釣糸'!E26</f>
        <v>0</v>
      </c>
      <c r="F71" s="121">
        <f>'ﾘｰﾙ、釣針、釣糸'!G26</f>
        <v>0</v>
      </c>
      <c r="G71" s="121">
        <f>'ﾘｰﾙ、釣針、釣糸'!I26</f>
        <v>0</v>
      </c>
      <c r="H71" s="121">
        <f>'ﾘｰﾙ、釣針、釣糸'!K26</f>
        <v>0</v>
      </c>
      <c r="I71" s="121">
        <f>'ﾘｰﾙ、釣針、釣糸'!M26</f>
        <v>0</v>
      </c>
      <c r="J71" s="121">
        <f>'ﾘｰﾙ、釣針、釣糸'!O26</f>
        <v>0</v>
      </c>
      <c r="K71" s="121">
        <f>'ﾘｰﾙ、釣針、釣糸'!Q26</f>
        <v>0</v>
      </c>
      <c r="L71" s="121">
        <f>'ﾘｰﾙ、釣針、釣糸'!S26</f>
        <v>0</v>
      </c>
      <c r="M71" s="121">
        <f>'ﾘｰﾙ、釣針、釣糸'!U26</f>
        <v>0</v>
      </c>
      <c r="N71" s="121">
        <f>'ﾘｰﾙ、釣針、釣糸'!W26</f>
        <v>0</v>
      </c>
    </row>
    <row r="72" spans="1:14">
      <c r="A72" s="119">
        <f>釣竿!W$2</f>
        <v>0</v>
      </c>
      <c r="B72" s="130" t="s">
        <v>120</v>
      </c>
      <c r="C72" s="130" t="s">
        <v>92</v>
      </c>
      <c r="D72" s="130" t="s">
        <v>103</v>
      </c>
      <c r="E72" s="121">
        <f>'ﾘｰﾙ、釣針、釣糸'!E27</f>
        <v>0</v>
      </c>
      <c r="F72" s="121">
        <f>'ﾘｰﾙ、釣針、釣糸'!G27</f>
        <v>0</v>
      </c>
      <c r="G72" s="121">
        <f>'ﾘｰﾙ、釣針、釣糸'!I27</f>
        <v>0</v>
      </c>
      <c r="H72" s="121">
        <f>'ﾘｰﾙ、釣針、釣糸'!K27</f>
        <v>0</v>
      </c>
      <c r="I72" s="121">
        <f>'ﾘｰﾙ、釣針、釣糸'!M27</f>
        <v>0</v>
      </c>
      <c r="J72" s="121">
        <f>'ﾘｰﾙ、釣針、釣糸'!O27</f>
        <v>0</v>
      </c>
      <c r="K72" s="121">
        <f>'ﾘｰﾙ、釣針、釣糸'!Q27</f>
        <v>0</v>
      </c>
      <c r="L72" s="121">
        <f>'ﾘｰﾙ、釣針、釣糸'!S27</f>
        <v>0</v>
      </c>
      <c r="M72" s="121">
        <f>'ﾘｰﾙ、釣針、釣糸'!U27</f>
        <v>0</v>
      </c>
      <c r="N72" s="121">
        <f>'ﾘｰﾙ、釣針、釣糸'!W27</f>
        <v>0</v>
      </c>
    </row>
    <row r="73" spans="1:14">
      <c r="A73" s="119">
        <f>釣竿!W$2</f>
        <v>0</v>
      </c>
      <c r="B73" s="130" t="s">
        <v>120</v>
      </c>
      <c r="C73" s="130" t="s">
        <v>92</v>
      </c>
      <c r="D73" s="130" t="s">
        <v>104</v>
      </c>
      <c r="E73" s="121">
        <f>'ﾘｰﾙ、釣針、釣糸'!E28</f>
        <v>0</v>
      </c>
      <c r="F73" s="121">
        <f>'ﾘｰﾙ、釣針、釣糸'!G28</f>
        <v>0</v>
      </c>
      <c r="G73" s="121">
        <f>'ﾘｰﾙ、釣針、釣糸'!I28</f>
        <v>0</v>
      </c>
      <c r="H73" s="121">
        <f>'ﾘｰﾙ、釣針、釣糸'!K28</f>
        <v>0</v>
      </c>
      <c r="I73" s="121">
        <f>'ﾘｰﾙ、釣針、釣糸'!M28</f>
        <v>0</v>
      </c>
      <c r="J73" s="121">
        <f>'ﾘｰﾙ、釣針、釣糸'!O28</f>
        <v>0</v>
      </c>
      <c r="K73" s="121">
        <f>'ﾘｰﾙ、釣針、釣糸'!Q28</f>
        <v>0</v>
      </c>
      <c r="L73" s="121">
        <f>'ﾘｰﾙ、釣針、釣糸'!S28</f>
        <v>0</v>
      </c>
      <c r="M73" s="121">
        <f>'ﾘｰﾙ、釣針、釣糸'!U28</f>
        <v>0</v>
      </c>
      <c r="N73" s="121">
        <f>'ﾘｰﾙ、釣針、釣糸'!W28</f>
        <v>0</v>
      </c>
    </row>
    <row r="74" spans="1:14">
      <c r="A74" s="119">
        <f>釣竿!W$2</f>
        <v>0</v>
      </c>
      <c r="B74" s="130" t="s">
        <v>100</v>
      </c>
      <c r="C74" s="130" t="s">
        <v>92</v>
      </c>
      <c r="D74" s="130" t="s">
        <v>90</v>
      </c>
      <c r="E74" s="121">
        <f>'ﾘｰﾙ、釣針、釣糸'!E29</f>
        <v>0</v>
      </c>
      <c r="F74" s="121">
        <f>'ﾘｰﾙ、釣針、釣糸'!G29</f>
        <v>0</v>
      </c>
      <c r="G74" s="121">
        <f>'ﾘｰﾙ、釣針、釣糸'!I29</f>
        <v>0</v>
      </c>
      <c r="H74" s="121">
        <f>'ﾘｰﾙ、釣針、釣糸'!K29</f>
        <v>0</v>
      </c>
      <c r="I74" s="121">
        <f>'ﾘｰﾙ、釣針、釣糸'!M29</f>
        <v>0</v>
      </c>
      <c r="J74" s="121">
        <f>'ﾘｰﾙ、釣針、釣糸'!O29</f>
        <v>0</v>
      </c>
      <c r="K74" s="121">
        <f>'ﾘｰﾙ、釣針、釣糸'!Q29</f>
        <v>0</v>
      </c>
      <c r="L74" s="121">
        <f>'ﾘｰﾙ、釣針、釣糸'!S29</f>
        <v>0</v>
      </c>
      <c r="M74" s="121">
        <f>'ﾘｰﾙ、釣針、釣糸'!U29</f>
        <v>0</v>
      </c>
      <c r="N74" s="121">
        <f>'ﾘｰﾙ、釣針、釣糸'!W29</f>
        <v>0</v>
      </c>
    </row>
    <row r="75" spans="1:14">
      <c r="A75" s="119">
        <f>釣竿!W$2</f>
        <v>0</v>
      </c>
      <c r="B75" s="130" t="s">
        <v>100</v>
      </c>
      <c r="C75" s="130" t="s">
        <v>92</v>
      </c>
      <c r="D75" s="130" t="s">
        <v>83</v>
      </c>
      <c r="E75" s="121">
        <f>'ﾘｰﾙ、釣針、釣糸'!E30</f>
        <v>0</v>
      </c>
      <c r="F75" s="121">
        <f>'ﾘｰﾙ、釣針、釣糸'!G30</f>
        <v>0</v>
      </c>
      <c r="G75" s="121">
        <f>'ﾘｰﾙ、釣針、釣糸'!I30</f>
        <v>0</v>
      </c>
      <c r="H75" s="121">
        <f>'ﾘｰﾙ、釣針、釣糸'!K30</f>
        <v>0</v>
      </c>
      <c r="I75" s="121">
        <f>'ﾘｰﾙ、釣針、釣糸'!M30</f>
        <v>0</v>
      </c>
      <c r="J75" s="121">
        <f>'ﾘｰﾙ、釣針、釣糸'!O30</f>
        <v>0</v>
      </c>
      <c r="K75" s="121">
        <f>'ﾘｰﾙ、釣針、釣糸'!Q30</f>
        <v>0</v>
      </c>
      <c r="L75" s="121">
        <f>'ﾘｰﾙ、釣針、釣糸'!S30</f>
        <v>0</v>
      </c>
      <c r="M75" s="121">
        <f>'ﾘｰﾙ、釣針、釣糸'!U30</f>
        <v>0</v>
      </c>
      <c r="N75" s="121">
        <f>'ﾘｰﾙ、釣針、釣糸'!W30</f>
        <v>0</v>
      </c>
    </row>
    <row r="76" spans="1:14">
      <c r="A76" s="119">
        <f>釣竿!W$2</f>
        <v>0</v>
      </c>
      <c r="B76" s="130" t="s">
        <v>100</v>
      </c>
      <c r="C76" s="130" t="s">
        <v>92</v>
      </c>
      <c r="D76" s="130" t="s">
        <v>86</v>
      </c>
      <c r="E76" s="121">
        <f>'ﾘｰﾙ、釣針、釣糸'!E31</f>
        <v>0</v>
      </c>
      <c r="F76" s="121">
        <f>'ﾘｰﾙ、釣針、釣糸'!G31</f>
        <v>0</v>
      </c>
      <c r="G76" s="121">
        <f>'ﾘｰﾙ、釣針、釣糸'!I31</f>
        <v>0</v>
      </c>
      <c r="H76" s="121">
        <f>'ﾘｰﾙ、釣針、釣糸'!K31</f>
        <v>0</v>
      </c>
      <c r="I76" s="121">
        <f>'ﾘｰﾙ、釣針、釣糸'!M31</f>
        <v>0</v>
      </c>
      <c r="J76" s="121">
        <f>'ﾘｰﾙ、釣針、釣糸'!O31</f>
        <v>0</v>
      </c>
      <c r="K76" s="121">
        <f>'ﾘｰﾙ、釣針、釣糸'!Q31</f>
        <v>0</v>
      </c>
      <c r="L76" s="121">
        <f>'ﾘｰﾙ、釣針、釣糸'!S31</f>
        <v>0</v>
      </c>
      <c r="M76" s="121">
        <f>'ﾘｰﾙ、釣針、釣糸'!U31</f>
        <v>0</v>
      </c>
      <c r="N76" s="121">
        <f>'ﾘｰﾙ、釣針、釣糸'!W31</f>
        <v>0</v>
      </c>
    </row>
    <row r="77" spans="1:14">
      <c r="A77" s="119">
        <f>釣竿!W$2</f>
        <v>0</v>
      </c>
      <c r="B77" s="130" t="s">
        <v>100</v>
      </c>
      <c r="C77" s="130" t="s">
        <v>92</v>
      </c>
      <c r="D77" s="130" t="s">
        <v>87</v>
      </c>
      <c r="E77" s="121">
        <f>'ﾘｰﾙ、釣針、釣糸'!E32</f>
        <v>0</v>
      </c>
      <c r="F77" s="121">
        <f>'ﾘｰﾙ、釣針、釣糸'!G32</f>
        <v>0</v>
      </c>
      <c r="G77" s="121">
        <f>'ﾘｰﾙ、釣針、釣糸'!I32</f>
        <v>0</v>
      </c>
      <c r="H77" s="121">
        <f>'ﾘｰﾙ、釣針、釣糸'!K32</f>
        <v>0</v>
      </c>
      <c r="I77" s="121">
        <f>'ﾘｰﾙ、釣針、釣糸'!M32</f>
        <v>0</v>
      </c>
      <c r="J77" s="121">
        <f>'ﾘｰﾙ、釣針、釣糸'!O32</f>
        <v>0</v>
      </c>
      <c r="K77" s="121">
        <f>'ﾘｰﾙ、釣針、釣糸'!Q32</f>
        <v>0</v>
      </c>
      <c r="L77" s="121">
        <f>'ﾘｰﾙ、釣針、釣糸'!S32</f>
        <v>0</v>
      </c>
      <c r="M77" s="121">
        <f>'ﾘｰﾙ、釣針、釣糸'!U32</f>
        <v>0</v>
      </c>
      <c r="N77" s="121">
        <f>'ﾘｰﾙ、釣針、釣糸'!W32</f>
        <v>0</v>
      </c>
    </row>
    <row r="78" spans="1:14">
      <c r="A78" s="119">
        <f>釣竿!W$2</f>
        <v>0</v>
      </c>
      <c r="B78" s="130" t="s">
        <v>100</v>
      </c>
      <c r="C78" s="130" t="s">
        <v>92</v>
      </c>
      <c r="D78" s="130" t="s">
        <v>93</v>
      </c>
      <c r="E78" s="121">
        <f>'ﾘｰﾙ、釣針、釣糸'!E33</f>
        <v>0</v>
      </c>
      <c r="F78" s="121">
        <f>'ﾘｰﾙ、釣針、釣糸'!G33</f>
        <v>0</v>
      </c>
      <c r="G78" s="121">
        <f>'ﾘｰﾙ、釣針、釣糸'!I33</f>
        <v>0</v>
      </c>
      <c r="H78" s="121">
        <f>'ﾘｰﾙ、釣針、釣糸'!K33</f>
        <v>0</v>
      </c>
      <c r="I78" s="121">
        <f>'ﾘｰﾙ、釣針、釣糸'!M33</f>
        <v>0</v>
      </c>
      <c r="J78" s="121">
        <f>'ﾘｰﾙ、釣針、釣糸'!O33</f>
        <v>0</v>
      </c>
      <c r="K78" s="121">
        <f>'ﾘｰﾙ、釣針、釣糸'!Q33</f>
        <v>0</v>
      </c>
      <c r="L78" s="121">
        <f>'ﾘｰﾙ、釣針、釣糸'!S33</f>
        <v>0</v>
      </c>
      <c r="M78" s="121">
        <f>'ﾘｰﾙ、釣針、釣糸'!U33</f>
        <v>0</v>
      </c>
      <c r="N78" s="121">
        <f>'ﾘｰﾙ、釣針、釣糸'!W33</f>
        <v>0</v>
      </c>
    </row>
    <row r="79" spans="1:14">
      <c r="A79" s="119">
        <f>釣竿!W$2</f>
        <v>0</v>
      </c>
      <c r="B79" s="130" t="s">
        <v>100</v>
      </c>
      <c r="C79" s="130" t="s">
        <v>92</v>
      </c>
      <c r="D79" s="130" t="s">
        <v>101</v>
      </c>
      <c r="E79" s="121">
        <f>'ﾘｰﾙ、釣針、釣糸'!E34</f>
        <v>0</v>
      </c>
      <c r="F79" s="121">
        <f>'ﾘｰﾙ、釣針、釣糸'!G34</f>
        <v>0</v>
      </c>
      <c r="G79" s="121">
        <f>'ﾘｰﾙ、釣針、釣糸'!I34</f>
        <v>0</v>
      </c>
      <c r="H79" s="121">
        <f>'ﾘｰﾙ、釣針、釣糸'!K34</f>
        <v>0</v>
      </c>
      <c r="I79" s="121">
        <f>'ﾘｰﾙ、釣針、釣糸'!M34</f>
        <v>0</v>
      </c>
      <c r="J79" s="121">
        <f>'ﾘｰﾙ、釣針、釣糸'!O34</f>
        <v>0</v>
      </c>
      <c r="K79" s="121">
        <f>'ﾘｰﾙ、釣針、釣糸'!Q34</f>
        <v>0</v>
      </c>
      <c r="L79" s="121">
        <f>'ﾘｰﾙ、釣針、釣糸'!S34</f>
        <v>0</v>
      </c>
      <c r="M79" s="121">
        <f>'ﾘｰﾙ、釣針、釣糸'!U34</f>
        <v>0</v>
      </c>
      <c r="N79" s="121">
        <f>'ﾘｰﾙ、釣針、釣糸'!W34</f>
        <v>0</v>
      </c>
    </row>
    <row r="80" spans="1:14">
      <c r="A80" s="119">
        <f>釣竿!W$2</f>
        <v>0</v>
      </c>
      <c r="B80" s="130" t="s">
        <v>100</v>
      </c>
      <c r="C80" s="130" t="s">
        <v>92</v>
      </c>
      <c r="D80" s="130" t="s">
        <v>102</v>
      </c>
      <c r="E80" s="121">
        <f>'ﾘｰﾙ、釣針、釣糸'!E35</f>
        <v>0</v>
      </c>
      <c r="F80" s="121">
        <f>'ﾘｰﾙ、釣針、釣糸'!G35</f>
        <v>0</v>
      </c>
      <c r="G80" s="121">
        <f>'ﾘｰﾙ、釣針、釣糸'!I35</f>
        <v>0</v>
      </c>
      <c r="H80" s="121">
        <f>'ﾘｰﾙ、釣針、釣糸'!K35</f>
        <v>0</v>
      </c>
      <c r="I80" s="121">
        <f>'ﾘｰﾙ、釣針、釣糸'!M35</f>
        <v>0</v>
      </c>
      <c r="J80" s="121">
        <f>'ﾘｰﾙ、釣針、釣糸'!O35</f>
        <v>0</v>
      </c>
      <c r="K80" s="121">
        <f>'ﾘｰﾙ、釣針、釣糸'!Q35</f>
        <v>0</v>
      </c>
      <c r="L80" s="121">
        <f>'ﾘｰﾙ、釣針、釣糸'!S35</f>
        <v>0</v>
      </c>
      <c r="M80" s="121">
        <f>'ﾘｰﾙ、釣針、釣糸'!U35</f>
        <v>0</v>
      </c>
      <c r="N80" s="121">
        <f>'ﾘｰﾙ、釣針、釣糸'!W35</f>
        <v>0</v>
      </c>
    </row>
    <row r="81" spans="1:14">
      <c r="A81" s="119">
        <f>釣竿!W$2</f>
        <v>0</v>
      </c>
      <c r="B81" s="130" t="s">
        <v>100</v>
      </c>
      <c r="C81" s="130" t="s">
        <v>92</v>
      </c>
      <c r="D81" s="130" t="s">
        <v>103</v>
      </c>
      <c r="E81" s="121">
        <f>'ﾘｰﾙ、釣針、釣糸'!E36</f>
        <v>0</v>
      </c>
      <c r="F81" s="121">
        <f>'ﾘｰﾙ、釣針、釣糸'!G36</f>
        <v>0</v>
      </c>
      <c r="G81" s="121">
        <f>'ﾘｰﾙ、釣針、釣糸'!I36</f>
        <v>0</v>
      </c>
      <c r="H81" s="121">
        <f>'ﾘｰﾙ、釣針、釣糸'!K36</f>
        <v>0</v>
      </c>
      <c r="I81" s="121">
        <f>'ﾘｰﾙ、釣針、釣糸'!M36</f>
        <v>0</v>
      </c>
      <c r="J81" s="121">
        <f>'ﾘｰﾙ、釣針、釣糸'!O36</f>
        <v>0</v>
      </c>
      <c r="K81" s="121">
        <f>'ﾘｰﾙ、釣針、釣糸'!Q36</f>
        <v>0</v>
      </c>
      <c r="L81" s="121">
        <f>'ﾘｰﾙ、釣針、釣糸'!S36</f>
        <v>0</v>
      </c>
      <c r="M81" s="121">
        <f>'ﾘｰﾙ、釣針、釣糸'!U36</f>
        <v>0</v>
      </c>
      <c r="N81" s="121">
        <f>'ﾘｰﾙ、釣針、釣糸'!W36</f>
        <v>0</v>
      </c>
    </row>
    <row r="82" spans="1:14">
      <c r="A82" s="119">
        <f>釣竿!W$2</f>
        <v>0</v>
      </c>
      <c r="B82" s="130" t="s">
        <v>100</v>
      </c>
      <c r="C82" s="130" t="s">
        <v>92</v>
      </c>
      <c r="D82" s="130" t="s">
        <v>104</v>
      </c>
      <c r="E82" s="121">
        <f>'ﾘｰﾙ、釣針、釣糸'!E37</f>
        <v>0</v>
      </c>
      <c r="F82" s="121">
        <f>'ﾘｰﾙ、釣針、釣糸'!G37</f>
        <v>0</v>
      </c>
      <c r="G82" s="121">
        <f>'ﾘｰﾙ、釣針、釣糸'!I37</f>
        <v>0</v>
      </c>
      <c r="H82" s="121">
        <f>'ﾘｰﾙ、釣針、釣糸'!K37</f>
        <v>0</v>
      </c>
      <c r="I82" s="121">
        <f>'ﾘｰﾙ、釣針、釣糸'!M37</f>
        <v>0</v>
      </c>
      <c r="J82" s="121">
        <f>'ﾘｰﾙ、釣針、釣糸'!O37</f>
        <v>0</v>
      </c>
      <c r="K82" s="121">
        <f>'ﾘｰﾙ、釣針、釣糸'!Q37</f>
        <v>0</v>
      </c>
      <c r="L82" s="121">
        <f>'ﾘｰﾙ、釣針、釣糸'!S37</f>
        <v>0</v>
      </c>
      <c r="M82" s="121">
        <f>'ﾘｰﾙ、釣針、釣糸'!U37</f>
        <v>0</v>
      </c>
      <c r="N82" s="121">
        <f>'ﾘｰﾙ、釣針、釣糸'!W37</f>
        <v>0</v>
      </c>
    </row>
    <row r="84" spans="1:14">
      <c r="F84" s="121"/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釣竿</vt:lpstr>
      <vt:lpstr>ﾘｰﾙ、釣針、釣糸</vt:lpstr>
      <vt:lpstr>検算用ｼｰﾄ（入力不要）</vt:lpstr>
      <vt:lpstr>矢野経済使用欄</vt:lpstr>
      <vt:lpstr>'ﾘｰﾙ、釣針、釣糸'!Print_Area</vt:lpstr>
      <vt:lpstr>釣竿!Print_Area</vt:lpstr>
    </vt:vector>
  </TitlesOfParts>
  <Company>矢野経済研究所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矢野経済研究所</dc:creator>
  <cp:lastModifiedBy>矢野経済研究所</cp:lastModifiedBy>
  <cp:lastPrinted>2018-08-31T09:44:40Z</cp:lastPrinted>
  <dcterms:created xsi:type="dcterms:W3CDTF">2008-10-01T01:22:00Z</dcterms:created>
  <dcterms:modified xsi:type="dcterms:W3CDTF">2025-07-24T00:08:44Z</dcterms:modified>
</cp:coreProperties>
</file>